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65" windowWidth="20730" windowHeight="8325" activeTab="2"/>
  </bookViews>
  <sheets>
    <sheet name="SOS" sheetId="1" r:id="rId1"/>
    <sheet name="Engagements" sheetId="2" r:id="rId2"/>
    <sheet name="PROGRAMME" sheetId="3" r:id="rId3"/>
    <sheet name="Feuil1" sheetId="4" r:id="rId4"/>
  </sheets>
  <definedNames>
    <definedName name="_xlnm.Print_Titles" localSheetId="2">'PROGRAMME'!$1:$5</definedName>
    <definedName name="_xlnm.Print_Area" localSheetId="1">'Engagements'!$A$1:$D$149</definedName>
  </definedNames>
  <calcPr fullCalcOnLoad="1"/>
</workbook>
</file>

<file path=xl/sharedStrings.xml><?xml version="1.0" encoding="utf-8"?>
<sst xmlns="http://schemas.openxmlformats.org/spreadsheetml/2006/main" count="4248" uniqueCount="1383">
  <si>
    <t>Course</t>
  </si>
  <si>
    <t>Heure</t>
  </si>
  <si>
    <t>S1</t>
  </si>
  <si>
    <t>S2</t>
  </si>
  <si>
    <t>S3</t>
  </si>
  <si>
    <t>S4</t>
  </si>
  <si>
    <t>2XJG</t>
  </si>
  <si>
    <t>2XJF/SF</t>
  </si>
  <si>
    <t>1XCF</t>
  </si>
  <si>
    <t>chgt distance</t>
  </si>
  <si>
    <t>écart 2000</t>
  </si>
  <si>
    <t>écart 1500</t>
  </si>
  <si>
    <t>Les cases en jaune ou en vert peuvent être modifiées pour ajuster les écarts souhaités ou la coupure pour changement de distance</t>
  </si>
  <si>
    <t>Maquette programme</t>
  </si>
  <si>
    <t>changement de distance</t>
  </si>
  <si>
    <t>écart</t>
  </si>
  <si>
    <t>Pour entrer le programme il suffit de saisir le numéro de dossard</t>
  </si>
  <si>
    <t>NE PAS TOUCHER AUX AUTRES CASES</t>
  </si>
  <si>
    <t>1)</t>
  </si>
  <si>
    <t>2)</t>
  </si>
  <si>
    <t>Saisir les engagements sur le feuillet engagement. L'ordre des colonnes ne doit pas êtrechangé (colonne 1 = numéro de dossard attribué)</t>
  </si>
  <si>
    <t>3)</t>
  </si>
  <si>
    <t>NE PAS FAIRE "SUPPR" (sinon les formules sont supprimées)</t>
  </si>
  <si>
    <t>TOULOUSE ASL 2</t>
  </si>
  <si>
    <t>TOULOUSE ASL 1</t>
  </si>
  <si>
    <t>TOULOUSE ASL 3</t>
  </si>
  <si>
    <t>TOULOUSE ASL 4</t>
  </si>
  <si>
    <t>TOULOUSE ASL 5</t>
  </si>
  <si>
    <t>S5</t>
  </si>
  <si>
    <t>10H00</t>
  </si>
  <si>
    <t>FC</t>
  </si>
  <si>
    <t>FB</t>
  </si>
  <si>
    <t>FA</t>
  </si>
  <si>
    <t>FD</t>
  </si>
  <si>
    <t>ALMAYRAC SN</t>
  </si>
  <si>
    <t>1000 M</t>
  </si>
  <si>
    <t>FE</t>
  </si>
  <si>
    <t>TOULOUSE A 1</t>
  </si>
  <si>
    <t>TOULOUSE A 2</t>
  </si>
  <si>
    <t>TOULOUSE A 3</t>
  </si>
  <si>
    <t>CACHEUX MAXIME</t>
  </si>
  <si>
    <t>J16F2-</t>
  </si>
  <si>
    <t>J16F1X</t>
  </si>
  <si>
    <t>J16H2-</t>
  </si>
  <si>
    <t>J16H1X</t>
  </si>
  <si>
    <t>MOISSAC AC 1</t>
  </si>
  <si>
    <t>GRENADE CN 1</t>
  </si>
  <si>
    <t>AGOSTINI NAIS</t>
  </si>
  <si>
    <t>BRESSOLS AV 1</t>
  </si>
  <si>
    <t>BRESSOLS AV 2</t>
  </si>
  <si>
    <t>AUCH AC 1</t>
  </si>
  <si>
    <t>AUCH AC 2</t>
  </si>
  <si>
    <t>CAHORS AV 1</t>
  </si>
  <si>
    <t>MONTAUBAN UN 1</t>
  </si>
  <si>
    <t>MOISSAC AC 2</t>
  </si>
  <si>
    <t>MONTAUBAN UN 2</t>
  </si>
  <si>
    <t>VILLEMUR AS 1</t>
  </si>
  <si>
    <t>MONTAUBAN UN 3</t>
  </si>
  <si>
    <t>GRENADE CN 2</t>
  </si>
  <si>
    <t>CAHORS AV 2</t>
  </si>
  <si>
    <t>PICARD GABRIEL</t>
  </si>
  <si>
    <t>FENOUILLET AB 1</t>
  </si>
  <si>
    <t>FENOUILLET AB 2</t>
  </si>
  <si>
    <t>CHARLES GREGOIRE</t>
  </si>
  <si>
    <t>BRESSOLS AV 3</t>
  </si>
  <si>
    <t>MALAKHOV MATVEI</t>
  </si>
  <si>
    <t>TRINQUIER THEO</t>
  </si>
  <si>
    <t>STEIN GAUTIER</t>
  </si>
  <si>
    <t>TAUR BASTIEN</t>
  </si>
  <si>
    <t>J16F1x</t>
  </si>
  <si>
    <t>J16H1x</t>
  </si>
  <si>
    <t>CODE EPREUVE</t>
  </si>
  <si>
    <t>ALMAYRAC SN 1</t>
  </si>
  <si>
    <t>HEBRARD CAMILLE</t>
  </si>
  <si>
    <t>LAGARDE CAROLINE</t>
  </si>
  <si>
    <t>DOMINGUEZ EMMA</t>
  </si>
  <si>
    <t>CACHEUX ESTELLE</t>
  </si>
  <si>
    <t>DALLA BARBA EMIE</t>
  </si>
  <si>
    <t xml:space="preserve"> </t>
  </si>
  <si>
    <t>CABROL LUCAS</t>
  </si>
  <si>
    <t>DEGUILLE LEO</t>
  </si>
  <si>
    <t>SENE THOMAS</t>
  </si>
  <si>
    <t>BOUSSAC BENJAMIN</t>
  </si>
  <si>
    <t>MONTAGNAC CHLOE</t>
  </si>
  <si>
    <t>Epreuve</t>
  </si>
  <si>
    <t>PROGRAMME</t>
  </si>
  <si>
    <t>GRISOLLES AV 1</t>
  </si>
  <si>
    <t>RENNEVILLE VRAC DU LAURAGAIS 1</t>
  </si>
  <si>
    <t>RENNEVILLE VRAC DU LAURAGAIS 2</t>
  </si>
  <si>
    <t>ALBI AC 1</t>
  </si>
  <si>
    <t>KINT AURELIE</t>
  </si>
  <si>
    <t>CAMPOMIZZI FLORA</t>
  </si>
  <si>
    <t>XAVIER LEANE</t>
  </si>
  <si>
    <t>MISPOUILLÃ‰ JULIETTE</t>
  </si>
  <si>
    <t>BOSSA CLAIRE</t>
  </si>
  <si>
    <t>LE LAMER JUSTINE</t>
  </si>
  <si>
    <t>BEYAERT MAELLE</t>
  </si>
  <si>
    <t>RAFFARD LEE-LOU</t>
  </si>
  <si>
    <t>BADIANE THOMAS</t>
  </si>
  <si>
    <t>BUNELHORRIERE EMILE</t>
  </si>
  <si>
    <t>HERVIAS ZENON</t>
  </si>
  <si>
    <t>PALAT LEO-PAUL</t>
  </si>
  <si>
    <t>BARIOLI BRU LUCCA</t>
  </si>
  <si>
    <t>DARCOS JULIEN</t>
  </si>
  <si>
    <t>LASJUNIES PAUL</t>
  </si>
  <si>
    <t>LAVAL CESAR</t>
  </si>
  <si>
    <t>LEMAIRE RAPHAEL</t>
  </si>
  <si>
    <t>DUTERTRE DAMIEN</t>
  </si>
  <si>
    <t>COUTURIER KIROUN</t>
  </si>
  <si>
    <t>CASSAGNABERE GWENDAL</t>
  </si>
  <si>
    <t>TOULOUSE ASL</t>
  </si>
  <si>
    <t>TOULOUSE A</t>
  </si>
  <si>
    <t>DOSSARD</t>
  </si>
  <si>
    <t>CLUB</t>
  </si>
  <si>
    <t>EQUIPAGE</t>
  </si>
  <si>
    <t>J14F4x+</t>
  </si>
  <si>
    <t>CD31 1</t>
  </si>
  <si>
    <t>CD31 2</t>
  </si>
  <si>
    <t>BOUCHARDEAU FANNY</t>
  </si>
  <si>
    <t>PAITA MARJORIE</t>
  </si>
  <si>
    <t>BEAUCAIRE AV 1</t>
  </si>
  <si>
    <t>GARCIA ANAIS</t>
  </si>
  <si>
    <t xml:space="preserve">MONTPELLIER AUC 1/PERPIGNAN AV 66 </t>
  </si>
  <si>
    <t>RICARD Eugénie</t>
  </si>
  <si>
    <t>MOISSAC AC /BRESSOLS AC</t>
  </si>
  <si>
    <t>J14H4x+</t>
  </si>
  <si>
    <t>CAZAUBON AAC 1</t>
  </si>
  <si>
    <t>WARGNIEZ JOHAN</t>
  </si>
  <si>
    <t>LA GRANDE MOTTE AC PONANT 1</t>
  </si>
  <si>
    <t>GADAY LOUIS</t>
  </si>
  <si>
    <t>SETE AV 1</t>
  </si>
  <si>
    <t>DISERNIA MATEO</t>
  </si>
  <si>
    <t>TOULOUSE A/TOULOUSE ASL 1</t>
  </si>
  <si>
    <t>TOULOUSE ASL/VRAC</t>
  </si>
  <si>
    <t>DESCOT LOUIS</t>
  </si>
  <si>
    <t>ROMERO MATHIEU</t>
  </si>
  <si>
    <t>GOURJON PIERRE</t>
  </si>
  <si>
    <t>ATANET ELIO</t>
  </si>
  <si>
    <t>CHIATA PAULINE</t>
  </si>
  <si>
    <t>MONTAUBAN UN</t>
  </si>
  <si>
    <t>WAROUX CALIXTE</t>
  </si>
  <si>
    <t>FOULLOUNNUEZ MANON</t>
  </si>
  <si>
    <t>MONTPELLIER AUC 1</t>
  </si>
  <si>
    <t>PAGEAUX MEG</t>
  </si>
  <si>
    <t>GRAU DU ROI ATC 1</t>
  </si>
  <si>
    <t>COMBES AUDE</t>
  </si>
  <si>
    <t>GRAU DU ROI ATC 2</t>
  </si>
  <si>
    <t>THEROND JEANNE</t>
  </si>
  <si>
    <t>RIEUNAU LUCIE</t>
  </si>
  <si>
    <t>VIDAL PAULINE</t>
  </si>
  <si>
    <t>MORLION ANNA</t>
  </si>
  <si>
    <t>LA GRANDE MOTTE AC PONANT 2</t>
  </si>
  <si>
    <t>TELUOB LARIDAN ALAIS</t>
  </si>
  <si>
    <t>ROSS EMILY</t>
  </si>
  <si>
    <t>BEAUCAIRE AV 2</t>
  </si>
  <si>
    <t>PASSINGE ANDREA</t>
  </si>
  <si>
    <t>BEAUCAIRE AV 3</t>
  </si>
  <si>
    <t>BEGUIN ELISE</t>
  </si>
  <si>
    <t>BAALI SARAH</t>
  </si>
  <si>
    <t>PUYJALON EMMA</t>
  </si>
  <si>
    <t>BRACHET ALIZEE</t>
  </si>
  <si>
    <t>MENIGOZ CHARLENE</t>
  </si>
  <si>
    <t>RUGGERI MARIE-LUCIE-GABRIELLE</t>
  </si>
  <si>
    <t>PERPIGNAN AV 66 1</t>
  </si>
  <si>
    <t>THIOLLIER MARIE</t>
  </si>
  <si>
    <t>LEVY AMBRE / POLI SIXTINE</t>
  </si>
  <si>
    <t>PY MANON / SAIDI AMEL</t>
  </si>
  <si>
    <t>KERAUDREN LILA / BARADUC LUNA</t>
  </si>
  <si>
    <t>MARTY AMANDINE / ROQUES YELEN</t>
  </si>
  <si>
    <t>J16F2x</t>
  </si>
  <si>
    <t xml:space="preserve">LA GRANDE MOTTE AC PONANT </t>
  </si>
  <si>
    <t>DI PRIMA EMMA / FORCIERI MARINE</t>
  </si>
  <si>
    <t>BAUDEN RITA / BOBY CHRISTALE</t>
  </si>
  <si>
    <t>PAVAN CHIARA / ASSIE ZOE</t>
  </si>
  <si>
    <t>LAC LENA / LACONDE LIVIA</t>
  </si>
  <si>
    <t>FERAUD MICHAEL</t>
  </si>
  <si>
    <t>NICOLAS JULIEN</t>
  </si>
  <si>
    <t>GRAU DU ROI ATC 3</t>
  </si>
  <si>
    <t>BARTHEZ MORGAN</t>
  </si>
  <si>
    <t>GRAU DU ROI ATC 4</t>
  </si>
  <si>
    <t>RODRIGUEZ HUGO</t>
  </si>
  <si>
    <t>LE PORT BAPTISTE</t>
  </si>
  <si>
    <t>CARNON CAM 1</t>
  </si>
  <si>
    <t>GILLES GUILLAUME</t>
  </si>
  <si>
    <t>PIHAMAA OTTO</t>
  </si>
  <si>
    <t>FELS TEMOE</t>
  </si>
  <si>
    <t>LA GRANDE MOTTE AC PONANT 3</t>
  </si>
  <si>
    <t>MELANO THIBAUD</t>
  </si>
  <si>
    <t>BALIND ANDREI</t>
  </si>
  <si>
    <t>ROUX MATHIEU</t>
  </si>
  <si>
    <t>ROUMANILLE GAEL</t>
  </si>
  <si>
    <t>BEAUCAIRE AV 4</t>
  </si>
  <si>
    <t>JULIA HUGO</t>
  </si>
  <si>
    <t>BEAUCAIRE AV 5</t>
  </si>
  <si>
    <t>CONTANT TOBIAS</t>
  </si>
  <si>
    <t>BEAUCAIRE AV 6</t>
  </si>
  <si>
    <t>BIAGGI MATHIS</t>
  </si>
  <si>
    <t>BEAUCAIRE AV 7</t>
  </si>
  <si>
    <t>RAYMOND ALEXIS</t>
  </si>
  <si>
    <t>LA GRANDE MOTTE AC PONANT 4</t>
  </si>
  <si>
    <t>CANAL VALENTIN</t>
  </si>
  <si>
    <t>BARRIENTOS PABLO</t>
  </si>
  <si>
    <t>FUSINA KEVIN</t>
  </si>
  <si>
    <t>PELTRET ANTOINE / CELEBRIN HUGO</t>
  </si>
  <si>
    <t>NEVILL FERGUS / BARSSE ALEXANDRE</t>
  </si>
  <si>
    <t>SOIZEAU THEO / BRAZIER ETIENNE</t>
  </si>
  <si>
    <t>TEGEL MAXIME / HERARD ARTHUR</t>
  </si>
  <si>
    <t>DECUQ SIMON / CARTRON ELLIOT</t>
  </si>
  <si>
    <t>MOUSSARD MARIUS / KASTEN SIMEON</t>
  </si>
  <si>
    <t>POSTAL HUGO / SIRVEN THIBAULT</t>
  </si>
  <si>
    <t>J16H2x</t>
  </si>
  <si>
    <t>EYMARD CLEMENT / PEYRAQUE TOM</t>
  </si>
  <si>
    <t>REBOUL ARTHUR / GENOUD THIBAULT</t>
  </si>
  <si>
    <t>JOUREAU EDOUARD / VETTES MATEO</t>
  </si>
  <si>
    <t>DURAND JUSTIN / VALERY GUILLAUME</t>
  </si>
  <si>
    <t>SENELASMACCAGNAN MAXIMES / BELON NATHAN</t>
  </si>
  <si>
    <t>VERLAINE BLANC BAPTISTE / HERNANDEZ CLEMENT</t>
  </si>
  <si>
    <t>RACAUD-MINUZZI VALENTIN / BERTRAND AYMERIC</t>
  </si>
  <si>
    <t>TOULOUSE UC 1</t>
  </si>
  <si>
    <t>ROGIER MARCO / LOUVET ADRIEN</t>
  </si>
  <si>
    <t>TOULOUSE UC 2</t>
  </si>
  <si>
    <t>FAUBERT HUGO / ESCASSUT SEAN</t>
  </si>
  <si>
    <t>ORTEGA ALEXANDRE / SANCHEZ THEO</t>
  </si>
  <si>
    <t>J18F1x</t>
  </si>
  <si>
    <t>LLACER MATHILDE</t>
  </si>
  <si>
    <t>BARRY ILLANA</t>
  </si>
  <si>
    <t>ANDRIEU MAELIS</t>
  </si>
  <si>
    <t>BOURGUIGNON EMMA</t>
  </si>
  <si>
    <t>BEQUEREL CAMILLE</t>
  </si>
  <si>
    <t>SETE AV 2</t>
  </si>
  <si>
    <t>OUDOT CAROLINE</t>
  </si>
  <si>
    <t>J18F2-</t>
  </si>
  <si>
    <t>BAZZO MAIA / DE LOENZIEN MILENA</t>
  </si>
  <si>
    <t>GROS VALET MAELLE / FLORACK LUCIE</t>
  </si>
  <si>
    <t>ARRAGON GWLADYS / MAINGOT CHLOE</t>
  </si>
  <si>
    <t>PICCIRILLO LAURE / MASSE LUCILE</t>
  </si>
  <si>
    <t>J18H1x</t>
  </si>
  <si>
    <t>MURITH ENZO</t>
  </si>
  <si>
    <t>GUILLION REMY</t>
  </si>
  <si>
    <t>ABOUTOIHI ANAS</t>
  </si>
  <si>
    <t>DELCAMP LUCAS</t>
  </si>
  <si>
    <t>MARCO ALEXANDRE</t>
  </si>
  <si>
    <t>POUZERGUES ARNAUD</t>
  </si>
  <si>
    <t>ESTASSY PACO</t>
  </si>
  <si>
    <t>HOULE ADRIEN</t>
  </si>
  <si>
    <t>GATE LEO</t>
  </si>
  <si>
    <t>ROUX BAPTISTE</t>
  </si>
  <si>
    <t>DENEUFGERMAIN MATHIS</t>
  </si>
  <si>
    <t>SOLE ANTOINE</t>
  </si>
  <si>
    <t>MOLINARI LEO</t>
  </si>
  <si>
    <t>BROTHIER DAMIEN</t>
  </si>
  <si>
    <t>DESCORPS MARTIN</t>
  </si>
  <si>
    <t>ESCOLANO ADRIEN</t>
  </si>
  <si>
    <t>PERPIGNAN AV 66 2</t>
  </si>
  <si>
    <t>RIBEIRO DUARTE</t>
  </si>
  <si>
    <t>MARTINCOCHER AUDRIC</t>
  </si>
  <si>
    <t>GRISOLLES AV 2</t>
  </si>
  <si>
    <t>VCH2x</t>
  </si>
  <si>
    <t>BONNET DANIEL / PERIN PHILIPPE</t>
  </si>
  <si>
    <t>VCM2x</t>
  </si>
  <si>
    <t>PRIET BERTRAND / MAZIERES BENEDICTE</t>
  </si>
  <si>
    <t>1500 m</t>
  </si>
  <si>
    <t>PRENOM RAMEUR 1</t>
  </si>
  <si>
    <t>NUM CLUB RAMEUR 1</t>
  </si>
  <si>
    <t>CLUB ABREGE RAMEUR 1</t>
  </si>
  <si>
    <t>CATEGORIE D'AGE RAMEUR 1</t>
  </si>
  <si>
    <t>NUMERO DE LICENCE RAMEUR 1</t>
  </si>
  <si>
    <t>DATE DE NAISSANCE RAMEUR 1</t>
  </si>
  <si>
    <t>SEXE RAMEUR 1</t>
  </si>
  <si>
    <t>PAYS RAMEUR 1</t>
  </si>
  <si>
    <t>NOM RAMEUR 2</t>
  </si>
  <si>
    <t>PRENOM RAMEUR 2</t>
  </si>
  <si>
    <t>NUM CLUB RAMEUR 2</t>
  </si>
  <si>
    <t>CLUB ABREGE RAMEUR 2</t>
  </si>
  <si>
    <t>CATEGORIE D'AGE RAMEUR 2</t>
  </si>
  <si>
    <t>NUMERO DE LICENCE RAMEUR 2</t>
  </si>
  <si>
    <t>DATE DE NAISSANCE RAMEUR 2</t>
  </si>
  <si>
    <t>SEXE RAMEUR 2</t>
  </si>
  <si>
    <t>PAYS RAMEUR 2</t>
  </si>
  <si>
    <t>NOM RAMEUR 3</t>
  </si>
  <si>
    <t>PRENOM RAMEUR 3</t>
  </si>
  <si>
    <t>NUM CLUB RAMEUR 3</t>
  </si>
  <si>
    <t>CLUB ABREGE RAMEUR 3</t>
  </si>
  <si>
    <t>CATEGORIE D'AGE RAMEUR 3</t>
  </si>
  <si>
    <t>NUMERO DE LICENCE RAMEUR 3</t>
  </si>
  <si>
    <t>DATE DE NAISSANCE RAMEUR 3</t>
  </si>
  <si>
    <t>SEXE RAMEUR 3</t>
  </si>
  <si>
    <t>PAYS RAMEUR 3</t>
  </si>
  <si>
    <t>NOM RAMEUR 4</t>
  </si>
  <si>
    <t>PRENOM RAMEUR 4</t>
  </si>
  <si>
    <t>NUM CLUB RAMEUR 4</t>
  </si>
  <si>
    <t>CLUB ABREGE RAMEUR 4</t>
  </si>
  <si>
    <t>CATEGORIE D'AGE RAMEUR 4</t>
  </si>
  <si>
    <t>NUMERO DE LICENCE RAMEUR 4</t>
  </si>
  <si>
    <t>DATE DE NAISSANCE RAMEUR 4</t>
  </si>
  <si>
    <t>SEXE RAMEUR 4</t>
  </si>
  <si>
    <t>PAYS RAMEUR 4</t>
  </si>
  <si>
    <t>NOM RAMEUR 5</t>
  </si>
  <si>
    <t>PRENOM RAMEUR 5</t>
  </si>
  <si>
    <t>NUM CLUB RAMEUR 5</t>
  </si>
  <si>
    <t>CLUB ABREGE RAMEUR 5</t>
  </si>
  <si>
    <t>CATEGORIE D'AGE RAMEUR 5</t>
  </si>
  <si>
    <t>NUMERO DE LICENCE RAMEUR 5</t>
  </si>
  <si>
    <t>DATE DE NAISSANCE RAMEUR 5</t>
  </si>
  <si>
    <t>SEXE RAMEUR 5</t>
  </si>
  <si>
    <t>PAYS RAMEUR 5</t>
  </si>
  <si>
    <t>NOM RAMEUR 6</t>
  </si>
  <si>
    <t>PRENOM RAMEUR 6</t>
  </si>
  <si>
    <t>NUM CLUB RAMEUR 6</t>
  </si>
  <si>
    <t>CLUB ABREGE RAMEUR 6</t>
  </si>
  <si>
    <t>CATEGORIE D'AGE RAMEUR 6</t>
  </si>
  <si>
    <t>NUMERO DE LICENCE RAMEUR 6</t>
  </si>
  <si>
    <t>DATE DE NAISSANCE RAMEUR 6</t>
  </si>
  <si>
    <t>SEXE RAMEUR 6</t>
  </si>
  <si>
    <t>PAYS RAMEUR 6</t>
  </si>
  <si>
    <t>NOM RAMEUR 7</t>
  </si>
  <si>
    <t>PRENOM RAMEUR 7</t>
  </si>
  <si>
    <t>NUM CLUB RAMEUR 7</t>
  </si>
  <si>
    <t>CLUB ABREGE RAMEUR 7</t>
  </si>
  <si>
    <t>CATEGORIE D'AGE RAMEUR 7</t>
  </si>
  <si>
    <t>NUMERO DE LICENCE RAMEUR 7</t>
  </si>
  <si>
    <t>DATE DE NAISSANCE RAMEUR 7</t>
  </si>
  <si>
    <t>SEXE RAMEUR 7</t>
  </si>
  <si>
    <t>PAYS RAMEUR 7</t>
  </si>
  <si>
    <t>NOM RAMEUR 8</t>
  </si>
  <si>
    <t>PRENOM RAMEUR 8</t>
  </si>
  <si>
    <t>NUM CLUB RAMEUR 8</t>
  </si>
  <si>
    <t>CLUB ABREGE RAMEUR 8</t>
  </si>
  <si>
    <t>CATEGORIE D'AGE RAMEUR 8</t>
  </si>
  <si>
    <t>NUMERO DE LICENCE RAMEUR 8</t>
  </si>
  <si>
    <t>DATE DE NAISSANCE RAMEUR 8</t>
  </si>
  <si>
    <t>SEXE RAMEUR 8</t>
  </si>
  <si>
    <t>PAYS RAMEUR 8</t>
  </si>
  <si>
    <t>NOM BARREUR</t>
  </si>
  <si>
    <t>PRENOM BARREUR</t>
  </si>
  <si>
    <t>NUM CLUB BARREUR</t>
  </si>
  <si>
    <t>CLUB ABREGE BARREUR</t>
  </si>
  <si>
    <t>CATEGORIE D'AGE BARREUR</t>
  </si>
  <si>
    <t>NUMERO DE LICENCE BARREUR</t>
  </si>
  <si>
    <t>DATE DE NAISSANCE BARREUR</t>
  </si>
  <si>
    <t>SEXE BARREUR</t>
  </si>
  <si>
    <t>PAYS BARREUR</t>
  </si>
  <si>
    <t>NOM ENTRAINEUR 1</t>
  </si>
  <si>
    <t>PRENOM ENTRAINEUR 1</t>
  </si>
  <si>
    <t>NUM CLUB ENTRAINEUR 1</t>
  </si>
  <si>
    <t>CLUB ABREGE ENTRAINEUR 1</t>
  </si>
  <si>
    <t>CATEGORIE D'AGE ENTRAINEUR 1</t>
  </si>
  <si>
    <t>NUMERO DE LICENCE ENTRAINEUR 1</t>
  </si>
  <si>
    <t>DATE DE NAISSANCE ENTRAINEUR 1</t>
  </si>
  <si>
    <t>SEXE ENTRAINEUR 1</t>
  </si>
  <si>
    <t>PAYS ENTRAINEUR 1</t>
  </si>
  <si>
    <t>NOM ENTRAINEUR 2</t>
  </si>
  <si>
    <t>PRENOM ENTRAINEUR 2</t>
  </si>
  <si>
    <t>NUM CLUB ENTRAINEUR 2</t>
  </si>
  <si>
    <t>CLUB ABREGE ENTRAINEUR 2</t>
  </si>
  <si>
    <t>CATEGORIE D'AGE ENTRAINEUR 2</t>
  </si>
  <si>
    <t>NUMERO DE LICENCE ENTRAINEUR 2</t>
  </si>
  <si>
    <t>DATE DE NAISSANCE ENTRAINEUR 2</t>
  </si>
  <si>
    <t>SEXE ENTRAINEUR 2</t>
  </si>
  <si>
    <t>PAYS ENTRAINEUR 2</t>
  </si>
  <si>
    <t>NOM DELEGUE</t>
  </si>
  <si>
    <t>PRENOM DELEGUE</t>
  </si>
  <si>
    <t>NUM CLUB DELEGUE</t>
  </si>
  <si>
    <t>CLUB ABREGE DELEGUE</t>
  </si>
  <si>
    <t>NUMERO LICENCE DELEGUE</t>
  </si>
  <si>
    <t>NUMERO PORTABLE DELEGUE</t>
  </si>
  <si>
    <t xml:space="preserve"> EMAIL DELEGUE</t>
  </si>
  <si>
    <t>TARIF DE L'EPREUVE</t>
  </si>
  <si>
    <t>TEMPS PRONOSTIQUE (HH:MM:SS)</t>
  </si>
  <si>
    <t>CROSSFIT</t>
  </si>
  <si>
    <t>LAGARDE</t>
  </si>
  <si>
    <t>CAROLINE</t>
  </si>
  <si>
    <t>Jeune (J14)</t>
  </si>
  <si>
    <t>Femme</t>
  </si>
  <si>
    <t>FRANCE</t>
  </si>
  <si>
    <t>AUBELEAU</t>
  </si>
  <si>
    <t>ROSE</t>
  </si>
  <si>
    <t>GRISELDING</t>
  </si>
  <si>
    <t>ROMANE</t>
  </si>
  <si>
    <t>VILLEMUR AS</t>
  </si>
  <si>
    <t>GAUVIN</t>
  </si>
  <si>
    <t>JEANNE</t>
  </si>
  <si>
    <t>Jeune (J13)</t>
  </si>
  <si>
    <t>CABIROL</t>
  </si>
  <si>
    <t>JEAN-CHRISTOPHE</t>
  </si>
  <si>
    <t>TOULOUSE UC</t>
  </si>
  <si>
    <t>SÃ©nior</t>
  </si>
  <si>
    <t>Homme</t>
  </si>
  <si>
    <t>06 64 51 99 39</t>
  </si>
  <si>
    <t>jc.cabirol@netcourrier.com</t>
  </si>
  <si>
    <t>0,00 â‚¬</t>
  </si>
  <si>
    <t>Non</t>
  </si>
  <si>
    <t>BOUCHARDEAU</t>
  </si>
  <si>
    <t>FANNY</t>
  </si>
  <si>
    <t>HACHAMI</t>
  </si>
  <si>
    <t>SARA</t>
  </si>
  <si>
    <t>BERGES</t>
  </si>
  <si>
    <t>MARIE</t>
  </si>
  <si>
    <t>TOURNAYRE</t>
  </si>
  <si>
    <t>GRENADE CN</t>
  </si>
  <si>
    <t>LACAN</t>
  </si>
  <si>
    <t>ELODIE</t>
  </si>
  <si>
    <t>PAITA</t>
  </si>
  <si>
    <t>MARJORIE</t>
  </si>
  <si>
    <t>MOISSAC AC</t>
  </si>
  <si>
    <t>LOLMEDE</t>
  </si>
  <si>
    <t>LAURA</t>
  </si>
  <si>
    <t>COOMBE</t>
  </si>
  <si>
    <t>CLARA</t>
  </si>
  <si>
    <t>JAUFFRET</t>
  </si>
  <si>
    <t>EVA</t>
  </si>
  <si>
    <t>NICOLAS</t>
  </si>
  <si>
    <t>THEANA</t>
  </si>
  <si>
    <t>ABADIE</t>
  </si>
  <si>
    <t>PIERRE</t>
  </si>
  <si>
    <t>06 09 22 07 02</t>
  </si>
  <si>
    <t>abadie-pierre@hotmail.fr</t>
  </si>
  <si>
    <t>GARCIA</t>
  </si>
  <si>
    <t>ANAIS</t>
  </si>
  <si>
    <t>BEAUCAIRE AV</t>
  </si>
  <si>
    <t>SANCHEZ</t>
  </si>
  <si>
    <t>CARUANA</t>
  </si>
  <si>
    <t>BRANTE</t>
  </si>
  <si>
    <t>CANDICE</t>
  </si>
  <si>
    <t>FOISSEY</t>
  </si>
  <si>
    <t>FANELIE</t>
  </si>
  <si>
    <t>Jeune (J12)</t>
  </si>
  <si>
    <t>BIANCIOTTO</t>
  </si>
  <si>
    <t>THOMAS</t>
  </si>
  <si>
    <t>FORT</t>
  </si>
  <si>
    <t>MAXIME</t>
  </si>
  <si>
    <t>06 99 16 63 55</t>
  </si>
  <si>
    <t>maximefort@free.fr</t>
  </si>
  <si>
    <t>RICARD</t>
  </si>
  <si>
    <t>Eugénie</t>
  </si>
  <si>
    <t>PERPIGNAN AV 66</t>
  </si>
  <si>
    <t> 26/07/04 </t>
  </si>
  <si>
    <t>LISENTI</t>
  </si>
  <si>
    <t>Miléna</t>
  </si>
  <si>
    <t> 29/04/05 </t>
  </si>
  <si>
    <t>MARI</t>
  </si>
  <si>
    <t>Arthémis</t>
  </si>
  <si>
    <t>MONTPELLIER AUC</t>
  </si>
  <si>
    <t> 22/11/04 </t>
  </si>
  <si>
    <t>PAGEAUX</t>
  </si>
  <si>
    <t>Nell</t>
  </si>
  <si>
    <t> 09/11/04 </t>
  </si>
  <si>
    <t>DOMINGUEZ</t>
  </si>
  <si>
    <t>EMMA</t>
  </si>
  <si>
    <t>BRESSOLS AC</t>
  </si>
  <si>
    <t>DESPON</t>
  </si>
  <si>
    <t>MELISSA</t>
  </si>
  <si>
    <t>ARQUIER</t>
  </si>
  <si>
    <t>CECILIA</t>
  </si>
  <si>
    <t>PRETI</t>
  </si>
  <si>
    <t>BOSSA</t>
  </si>
  <si>
    <t>CLAIRE</t>
  </si>
  <si>
    <t>POZZOBON</t>
  </si>
  <si>
    <t>CHLOE</t>
  </si>
  <si>
    <t>BESNARD</t>
  </si>
  <si>
    <t>CARLA</t>
  </si>
  <si>
    <t>WARGNIEZ</t>
  </si>
  <si>
    <t>JOHAN</t>
  </si>
  <si>
    <t>CAZAUBON AAC</t>
  </si>
  <si>
    <t>LABURTHE</t>
  </si>
  <si>
    <t>FLORIAN</t>
  </si>
  <si>
    <t>EVEILLARD</t>
  </si>
  <si>
    <t>LANA</t>
  </si>
  <si>
    <t>CALATRAVA</t>
  </si>
  <si>
    <t>INES</t>
  </si>
  <si>
    <t>ROUX-BERTRAND</t>
  </si>
  <si>
    <t>AURELIEN</t>
  </si>
  <si>
    <t>PUGINIER</t>
  </si>
  <si>
    <t>FRANCETTE</t>
  </si>
  <si>
    <t>PINEAU</t>
  </si>
  <si>
    <t>PAUL</t>
  </si>
  <si>
    <t>06 26 24 62 76</t>
  </si>
  <si>
    <t>pineau.paul@orange.fr</t>
  </si>
  <si>
    <t>BARIOLI BRU</t>
  </si>
  <si>
    <t>LUCCA</t>
  </si>
  <si>
    <t>AUCH AC</t>
  </si>
  <si>
    <t>CAPOT</t>
  </si>
  <si>
    <t>LISA-MARIE</t>
  </si>
  <si>
    <t>NEVES</t>
  </si>
  <si>
    <t>SUZANNE</t>
  </si>
  <si>
    <t>MUR</t>
  </si>
  <si>
    <t>THIBAUT</t>
  </si>
  <si>
    <t>BLANQUEFORT</t>
  </si>
  <si>
    <t>LOIS</t>
  </si>
  <si>
    <t>LOUIT</t>
  </si>
  <si>
    <t>CHRISTINE</t>
  </si>
  <si>
    <t>christine.louit@hotmail.fr</t>
  </si>
  <si>
    <t>GADAY</t>
  </si>
  <si>
    <t>LOUIS</t>
  </si>
  <si>
    <t>LA GRANDE MOTTE AC PONANT</t>
  </si>
  <si>
    <t>MILOVIC</t>
  </si>
  <si>
    <t>ROSIE</t>
  </si>
  <si>
    <t>ALLOUACHE</t>
  </si>
  <si>
    <t>LOUISE</t>
  </si>
  <si>
    <t>GERARDIN</t>
  </si>
  <si>
    <t>NOAH</t>
  </si>
  <si>
    <t>TELUOB LARIDAN</t>
  </si>
  <si>
    <t>ALAIS</t>
  </si>
  <si>
    <t>Junior (J15)</t>
  </si>
  <si>
    <t>BALLIN</t>
  </si>
  <si>
    <t>GUILLAUME</t>
  </si>
  <si>
    <t>06 17 44 68 87</t>
  </si>
  <si>
    <t>ballinguillaume@hotmail.fr</t>
  </si>
  <si>
    <t>DISERNIA</t>
  </si>
  <si>
    <t>MATEO</t>
  </si>
  <si>
    <t>SETE AV</t>
  </si>
  <si>
    <t>BEN HFAIEDH</t>
  </si>
  <si>
    <t>AYMEN</t>
  </si>
  <si>
    <t>RIHN</t>
  </si>
  <si>
    <t>LILIAN</t>
  </si>
  <si>
    <t>CORRE</t>
  </si>
  <si>
    <t>ELVIO</t>
  </si>
  <si>
    <t>FERRANDO</t>
  </si>
  <si>
    <t>OCEANE</t>
  </si>
  <si>
    <t>Junior (J16)</t>
  </si>
  <si>
    <t>DALMON</t>
  </si>
  <si>
    <t>06 63 06 82 05</t>
  </si>
  <si>
    <t>maxime.dalmon@hotmail.fr</t>
  </si>
  <si>
    <t>HERVIAS</t>
  </si>
  <si>
    <t>ZENON</t>
  </si>
  <si>
    <t>RIEUNAU</t>
  </si>
  <si>
    <t>AUBIN</t>
  </si>
  <si>
    <t>MOSSER</t>
  </si>
  <si>
    <t>ALBAN</t>
  </si>
  <si>
    <t>SOUYRI</t>
  </si>
  <si>
    <t>TRISTAN</t>
  </si>
  <si>
    <t>DELAGE</t>
  </si>
  <si>
    <t>COLINE</t>
  </si>
  <si>
    <t>BADIANE</t>
  </si>
  <si>
    <t>LAGARRIGUE</t>
  </si>
  <si>
    <t>ROBIN</t>
  </si>
  <si>
    <t>RENNEVILLE VRAC DU LAURAGAIS</t>
  </si>
  <si>
    <t>VASILEV</t>
  </si>
  <si>
    <t>RADOSLAV</t>
  </si>
  <si>
    <t>CLEMENT</t>
  </si>
  <si>
    <t>BENARD</t>
  </si>
  <si>
    <t>CHLOÃ‰</t>
  </si>
  <si>
    <t>DESCOT</t>
  </si>
  <si>
    <t>CAHORS AV</t>
  </si>
  <si>
    <t>DELCROS</t>
  </si>
  <si>
    <t>VICTOR</t>
  </si>
  <si>
    <t>LAMOLERECOLOMBANI</t>
  </si>
  <si>
    <t>GREGOIRE</t>
  </si>
  <si>
    <t>CAMPOY</t>
  </si>
  <si>
    <t>CELIEN</t>
  </si>
  <si>
    <t>MOLY</t>
  </si>
  <si>
    <t>ROMEO</t>
  </si>
  <si>
    <t>BOUSQUET</t>
  </si>
  <si>
    <t>BENOIT</t>
  </si>
  <si>
    <t>06 50 00 34 58</t>
  </si>
  <si>
    <t>benoit.bousquet1@free.fr</t>
  </si>
  <si>
    <t>ROMERO</t>
  </si>
  <si>
    <t>MATHIEU</t>
  </si>
  <si>
    <t>GRISOLLES AV</t>
  </si>
  <si>
    <t>GRANA</t>
  </si>
  <si>
    <t>XAVIER</t>
  </si>
  <si>
    <t>TROUVE</t>
  </si>
  <si>
    <t>RODICK</t>
  </si>
  <si>
    <t>Mathis</t>
  </si>
  <si>
    <t>MOREEL</t>
  </si>
  <si>
    <t>06 21 43 76 71</t>
  </si>
  <si>
    <t>nicolas.moreel@live.fr</t>
  </si>
  <si>
    <t>GOURJON</t>
  </si>
  <si>
    <t>FALASCHI</t>
  </si>
  <si>
    <t>JULES</t>
  </si>
  <si>
    <t>PAGO</t>
  </si>
  <si>
    <t>ROMAIN</t>
  </si>
  <si>
    <t>ESPADA</t>
  </si>
  <si>
    <t>GAETAN</t>
  </si>
  <si>
    <t>JUSTIN</t>
  </si>
  <si>
    <t>ATANET</t>
  </si>
  <si>
    <t>ELIO</t>
  </si>
  <si>
    <t>PELLE</t>
  </si>
  <si>
    <t>OSCAR</t>
  </si>
  <si>
    <t>DAL CASTELLO</t>
  </si>
  <si>
    <t>BARSSE</t>
  </si>
  <si>
    <t>TIMOTHE</t>
  </si>
  <si>
    <t>COCKAINBARERE</t>
  </si>
  <si>
    <t>TANGUY</t>
  </si>
  <si>
    <t>SIX</t>
  </si>
  <si>
    <t>EMMANUEL</t>
  </si>
  <si>
    <t>06 64 31 73 38</t>
  </si>
  <si>
    <t>emmanuel.six.at@gmail.com</t>
  </si>
  <si>
    <t>CHIATA</t>
  </si>
  <si>
    <t>PAULINE</t>
  </si>
  <si>
    <t>ESCALANT</t>
  </si>
  <si>
    <t>MATHILDE</t>
  </si>
  <si>
    <t>FERNANDEZ</t>
  </si>
  <si>
    <t>ISAAC</t>
  </si>
  <si>
    <t>SOLERE</t>
  </si>
  <si>
    <t>JEAN</t>
  </si>
  <si>
    <t>BRONNER KAMEL</t>
  </si>
  <si>
    <t>ICHAM</t>
  </si>
  <si>
    <t>WAROUX</t>
  </si>
  <si>
    <t>CALIXTE</t>
  </si>
  <si>
    <t>MOURRON</t>
  </si>
  <si>
    <t>LUCAS</t>
  </si>
  <si>
    <t>BOUZIRI</t>
  </si>
  <si>
    <t>RAYAN</t>
  </si>
  <si>
    <t>BRETIGNY</t>
  </si>
  <si>
    <t>THIMOTHEI</t>
  </si>
  <si>
    <t>FOULLOUNNUEZ</t>
  </si>
  <si>
    <t>MANON</t>
  </si>
  <si>
    <t>TOBIERO</t>
  </si>
  <si>
    <t>CELIA</t>
  </si>
  <si>
    <t>France</t>
  </si>
  <si>
    <t>CAHUE</t>
  </si>
  <si>
    <t>RAPHAEL</t>
  </si>
  <si>
    <t>FEIJOO</t>
  </si>
  <si>
    <t>THEO</t>
  </si>
  <si>
    <t>MEG</t>
  </si>
  <si>
    <t>TRONEL</t>
  </si>
  <si>
    <t>CLAUDE</t>
  </si>
  <si>
    <t>07 87 95 62 16</t>
  </si>
  <si>
    <t>ctrlc4@gmail.com</t>
  </si>
  <si>
    <t>COMBES</t>
  </si>
  <si>
    <t>AUDE</t>
  </si>
  <si>
    <t>GRAU DU ROI ATC</t>
  </si>
  <si>
    <t>BARTHEZ</t>
  </si>
  <si>
    <t>THIERRY</t>
  </si>
  <si>
    <t>06 81 05 90 84</t>
  </si>
  <si>
    <t>avirongdr@gmail.com</t>
  </si>
  <si>
    <t>THEROND</t>
  </si>
  <si>
    <t>LE LAMER</t>
  </si>
  <si>
    <t>JUSTINE</t>
  </si>
  <si>
    <t>BRESSOLS AV</t>
  </si>
  <si>
    <t>FENIE</t>
  </si>
  <si>
    <t>LUC</t>
  </si>
  <si>
    <t>07 89 25 99 48</t>
  </si>
  <si>
    <t>luc.fenie@gmail.com</t>
  </si>
  <si>
    <t>BEYAERT</t>
  </si>
  <si>
    <t>MAELLE</t>
  </si>
  <si>
    <t>RAFFARD</t>
  </si>
  <si>
    <t>LEE-LOU</t>
  </si>
  <si>
    <t>DALLA BARBA</t>
  </si>
  <si>
    <t>EMIE</t>
  </si>
  <si>
    <t>LEANE</t>
  </si>
  <si>
    <t>LUCIE</t>
  </si>
  <si>
    <t>ALBI AC</t>
  </si>
  <si>
    <t>DALET</t>
  </si>
  <si>
    <t>MARTINE</t>
  </si>
  <si>
    <t>martinetochon@yahoo.fr</t>
  </si>
  <si>
    <t>CACHEUX</t>
  </si>
  <si>
    <t>ESTELLE</t>
  </si>
  <si>
    <t>GUYOT</t>
  </si>
  <si>
    <t>PIERREYVES</t>
  </si>
  <si>
    <t>06 24 04 85 55</t>
  </si>
  <si>
    <t>py.guyot@aliceadsl.fr</t>
  </si>
  <si>
    <t>VIDAL</t>
  </si>
  <si>
    <t>06 35 96 49 17</t>
  </si>
  <si>
    <t>lacan.elodie@gmail.com</t>
  </si>
  <si>
    <t>MORLION</t>
  </si>
  <si>
    <t>ANNA</t>
  </si>
  <si>
    <t>ROSS</t>
  </si>
  <si>
    <t>EMILY</t>
  </si>
  <si>
    <t>PASSINGE</t>
  </si>
  <si>
    <t>ANDREA</t>
  </si>
  <si>
    <t>BEGUIN</t>
  </si>
  <si>
    <t>ELISE</t>
  </si>
  <si>
    <t>AGOSTINI</t>
  </si>
  <si>
    <t>NAIS</t>
  </si>
  <si>
    <t>BAALI</t>
  </si>
  <si>
    <t>SARAH</t>
  </si>
  <si>
    <t>CAMPOMIZZI</t>
  </si>
  <si>
    <t>FLORA</t>
  </si>
  <si>
    <t>DAVY</t>
  </si>
  <si>
    <t>JEROME</t>
  </si>
  <si>
    <t>jeromedavy@orange.fr</t>
  </si>
  <si>
    <t>PUYJALON</t>
  </si>
  <si>
    <t>BRACHET</t>
  </si>
  <si>
    <t>ALIZEE</t>
  </si>
  <si>
    <t>FENOUILLET AB</t>
  </si>
  <si>
    <t>DELCASSE</t>
  </si>
  <si>
    <t>ALEXANDRE</t>
  </si>
  <si>
    <t>06 61 26 15 69</t>
  </si>
  <si>
    <t>delcassealexandre@yahoo.fr</t>
  </si>
  <si>
    <t>KINT</t>
  </si>
  <si>
    <t>AURELIE</t>
  </si>
  <si>
    <t>FILIPPINI</t>
  </si>
  <si>
    <t>BERNADETTE</t>
  </si>
  <si>
    <t>06 01 14 70 50</t>
  </si>
  <si>
    <t>bermezfil@gmail.com</t>
  </si>
  <si>
    <t>MISPOUILLÃ‰</t>
  </si>
  <si>
    <t>JULIETTE</t>
  </si>
  <si>
    <t>MENIGOZ</t>
  </si>
  <si>
    <t>CHARLENE</t>
  </si>
  <si>
    <t>HEBRARD</t>
  </si>
  <si>
    <t>CAMILLE</t>
  </si>
  <si>
    <t>RUGGERI</t>
  </si>
  <si>
    <t>MARIE-LUCIE-GABRIELLE</t>
  </si>
  <si>
    <t>THIOLLIER</t>
  </si>
  <si>
    <t>BRUNELLE</t>
  </si>
  <si>
    <t>SÃ©nior -23</t>
  </si>
  <si>
    <t>06 07 05 72 48</t>
  </si>
  <si>
    <t>man.brunelle@wanadoo.fr</t>
  </si>
  <si>
    <t>LEVY</t>
  </si>
  <si>
    <t>AMBRE</t>
  </si>
  <si>
    <t>POLI</t>
  </si>
  <si>
    <t>SIXTINE</t>
  </si>
  <si>
    <t>LAQUIEZE</t>
  </si>
  <si>
    <t>GAELLE</t>
  </si>
  <si>
    <t>06 77 36 84 44</t>
  </si>
  <si>
    <t>glaquieze@tasl.fr</t>
  </si>
  <si>
    <t>PY</t>
  </si>
  <si>
    <t>SAIDI</t>
  </si>
  <si>
    <t>AMEL</t>
  </si>
  <si>
    <t>KERAUDREN</t>
  </si>
  <si>
    <t>LILA</t>
  </si>
  <si>
    <t>BARADUC</t>
  </si>
  <si>
    <t>LUNA</t>
  </si>
  <si>
    <t>MARTY</t>
  </si>
  <si>
    <t>AMANDINE</t>
  </si>
  <si>
    <t>ROQUES</t>
  </si>
  <si>
    <t>YELEN</t>
  </si>
  <si>
    <t>DI PRIMA</t>
  </si>
  <si>
    <t>FORCIERI</t>
  </si>
  <si>
    <t>MARINE</t>
  </si>
  <si>
    <t>BAUDEN</t>
  </si>
  <si>
    <t>RITA</t>
  </si>
  <si>
    <t>BOBY</t>
  </si>
  <si>
    <t>CHRISTALE</t>
  </si>
  <si>
    <t>PAVAN</t>
  </si>
  <si>
    <t>CHIARA</t>
  </si>
  <si>
    <t>ASSIE</t>
  </si>
  <si>
    <t>ZOE</t>
  </si>
  <si>
    <t>LAC</t>
  </si>
  <si>
    <t>LENA</t>
  </si>
  <si>
    <t>LACONDE</t>
  </si>
  <si>
    <t>LIVIA</t>
  </si>
  <si>
    <t>SENE</t>
  </si>
  <si>
    <t>FERAUD</t>
  </si>
  <si>
    <t>MICHAEL</t>
  </si>
  <si>
    <t>JULIEN</t>
  </si>
  <si>
    <t>MORGAN</t>
  </si>
  <si>
    <t>RODRIGUEZ</t>
  </si>
  <si>
    <t>HUGO</t>
  </si>
  <si>
    <t>CHARLES</t>
  </si>
  <si>
    <t>LE PORT</t>
  </si>
  <si>
    <t>BAPTISTE</t>
  </si>
  <si>
    <t>GILLES</t>
  </si>
  <si>
    <t>CARNON CAM</t>
  </si>
  <si>
    <t>ISABELLE</t>
  </si>
  <si>
    <t>06 72 79 86 47</t>
  </si>
  <si>
    <t>isabelle.tro@free.fr</t>
  </si>
  <si>
    <t>TRINQUIER</t>
  </si>
  <si>
    <t>PALAT</t>
  </si>
  <si>
    <t>LEO-PAUL</t>
  </si>
  <si>
    <t>LASJUNIES</t>
  </si>
  <si>
    <t>PICARD</t>
  </si>
  <si>
    <t>GABRIEL</t>
  </si>
  <si>
    <t>PIHAMAA</t>
  </si>
  <si>
    <t>OTTO</t>
  </si>
  <si>
    <t>FINLANDE</t>
  </si>
  <si>
    <t>FELS</t>
  </si>
  <si>
    <t>TEMOE</t>
  </si>
  <si>
    <t>MELANO</t>
  </si>
  <si>
    <t>THIBAUD</t>
  </si>
  <si>
    <t>BALIND</t>
  </si>
  <si>
    <t>ANDREI</t>
  </si>
  <si>
    <t>ROUMANIE</t>
  </si>
  <si>
    <t>ROUX</t>
  </si>
  <si>
    <t>ROUMANILLE</t>
  </si>
  <si>
    <t>GAEL</t>
  </si>
  <si>
    <t>JULIA</t>
  </si>
  <si>
    <t>CONTANT</t>
  </si>
  <si>
    <t>TOBIAS</t>
  </si>
  <si>
    <t>BIAGGI</t>
  </si>
  <si>
    <t>MATHIS</t>
  </si>
  <si>
    <t>RAYMOND</t>
  </si>
  <si>
    <t>ALEXIS</t>
  </si>
  <si>
    <t>CABROL</t>
  </si>
  <si>
    <t>CANAL</t>
  </si>
  <si>
    <t>VALENTIN</t>
  </si>
  <si>
    <t>MALAKHOV</t>
  </si>
  <si>
    <t>MATVEI</t>
  </si>
  <si>
    <t>BARRIENTOS</t>
  </si>
  <si>
    <t>PABLO</t>
  </si>
  <si>
    <t>BUNELHORRIERE</t>
  </si>
  <si>
    <t>EMILE</t>
  </si>
  <si>
    <t>TAUR</t>
  </si>
  <si>
    <t>BASTIEN</t>
  </si>
  <si>
    <t>STEIN</t>
  </si>
  <si>
    <t>GAUTIER</t>
  </si>
  <si>
    <t>FUSINA</t>
  </si>
  <si>
    <t>KEVIN</t>
  </si>
  <si>
    <t>LAVAL</t>
  </si>
  <si>
    <t>CESAR</t>
  </si>
  <si>
    <t>BOUSSAC</t>
  </si>
  <si>
    <t>BENJAMIN</t>
  </si>
  <si>
    <t>DEGUILLE</t>
  </si>
  <si>
    <t>LEO</t>
  </si>
  <si>
    <t>DARCOS</t>
  </si>
  <si>
    <t>LEGLISE-COSTA</t>
  </si>
  <si>
    <t>ANTOINE</t>
  </si>
  <si>
    <t>06 16 18 38 51</t>
  </si>
  <si>
    <t>antoineleglisecosta@free.fr</t>
  </si>
  <si>
    <t>LEMAIRE</t>
  </si>
  <si>
    <t>PELTRET</t>
  </si>
  <si>
    <t>CELEBRIN</t>
  </si>
  <si>
    <t>NEVILL</t>
  </si>
  <si>
    <t>FERGUS</t>
  </si>
  <si>
    <t>ROYAUME-UNI</t>
  </si>
  <si>
    <t>SOIZEAU</t>
  </si>
  <si>
    <t>BRAZIER</t>
  </si>
  <si>
    <t>ETIENNE</t>
  </si>
  <si>
    <t>TEGEL</t>
  </si>
  <si>
    <t>HERARD</t>
  </si>
  <si>
    <t>ARTHUR</t>
  </si>
  <si>
    <t>DECUQ</t>
  </si>
  <si>
    <t>SIMON</t>
  </si>
  <si>
    <t>CARTRON</t>
  </si>
  <si>
    <t>ELLIOT</t>
  </si>
  <si>
    <t>FABRICE</t>
  </si>
  <si>
    <t>MOUSSARD</t>
  </si>
  <si>
    <t>MARIUS</t>
  </si>
  <si>
    <t>KASTEN</t>
  </si>
  <si>
    <t>SIMEON</t>
  </si>
  <si>
    <t>POSTAL</t>
  </si>
  <si>
    <t>SIRVEN</t>
  </si>
  <si>
    <t>THIBAULT</t>
  </si>
  <si>
    <t>EYMARD</t>
  </si>
  <si>
    <t>PEYRAQUE</t>
  </si>
  <si>
    <t>TOM</t>
  </si>
  <si>
    <t>REBOUL</t>
  </si>
  <si>
    <t>GENOUD</t>
  </si>
  <si>
    <t>JOUREAU</t>
  </si>
  <si>
    <t>EDOUARD</t>
  </si>
  <si>
    <t>VETTES</t>
  </si>
  <si>
    <t>DURAND</t>
  </si>
  <si>
    <t>VALERY</t>
  </si>
  <si>
    <t>SENELASMACCAGNAN</t>
  </si>
  <si>
    <t>MAXIMES</t>
  </si>
  <si>
    <t>BELON</t>
  </si>
  <si>
    <t>NATHAN</t>
  </si>
  <si>
    <t>VERLAINE BLANC</t>
  </si>
  <si>
    <t>HERNANDEZ</t>
  </si>
  <si>
    <t>RACAUD-MINUZZI</t>
  </si>
  <si>
    <t>BERTRAND</t>
  </si>
  <si>
    <t>AYMERIC</t>
  </si>
  <si>
    <t>ROGIER</t>
  </si>
  <si>
    <t>MARCO</t>
  </si>
  <si>
    <t>LOUVET</t>
  </si>
  <si>
    <t>ADRIEN</t>
  </si>
  <si>
    <t>FAUBERT</t>
  </si>
  <si>
    <t>ESCASSUT</t>
  </si>
  <si>
    <t>SEAN</t>
  </si>
  <si>
    <t>ORTEGA</t>
  </si>
  <si>
    <t>LLACER</t>
  </si>
  <si>
    <t>Junior (J18)</t>
  </si>
  <si>
    <t>BARRY</t>
  </si>
  <si>
    <t>ILLANA</t>
  </si>
  <si>
    <t>Junior (J17)</t>
  </si>
  <si>
    <t>ANDRIEU</t>
  </si>
  <si>
    <t>MAELIS</t>
  </si>
  <si>
    <t>BOURGUIGNON</t>
  </si>
  <si>
    <t>BEQUEREL</t>
  </si>
  <si>
    <t>OUDOT</t>
  </si>
  <si>
    <t>MONTAGNAC</t>
  </si>
  <si>
    <t>BAZZO</t>
  </si>
  <si>
    <t>MAIA</t>
  </si>
  <si>
    <t>DE LOENZIEN</t>
  </si>
  <si>
    <t>MILENA</t>
  </si>
  <si>
    <t>GROS VALET</t>
  </si>
  <si>
    <t>FLORACK</t>
  </si>
  <si>
    <t>ARRAGON</t>
  </si>
  <si>
    <t>GWLADYS</t>
  </si>
  <si>
    <t>MAINGOT</t>
  </si>
  <si>
    <t>PICCIRILLO</t>
  </si>
  <si>
    <t>LAURE</t>
  </si>
  <si>
    <t>MASSE</t>
  </si>
  <si>
    <t>LUCILE</t>
  </si>
  <si>
    <t>MURITH</t>
  </si>
  <si>
    <t>ENZO</t>
  </si>
  <si>
    <t>GUILLION</t>
  </si>
  <si>
    <t>REMY</t>
  </si>
  <si>
    <t>ABOUTOIHI</t>
  </si>
  <si>
    <t>ANAS</t>
  </si>
  <si>
    <t>DUTERTRE</t>
  </si>
  <si>
    <t>DAMIEN</t>
  </si>
  <si>
    <t>DELCAMP</t>
  </si>
  <si>
    <t>POUZERGUES</t>
  </si>
  <si>
    <t>ARNAUD</t>
  </si>
  <si>
    <t>ESTASSY</t>
  </si>
  <si>
    <t>PACO</t>
  </si>
  <si>
    <t>HOULE</t>
  </si>
  <si>
    <t>GATE</t>
  </si>
  <si>
    <t>DENEUFGERMAIN</t>
  </si>
  <si>
    <t>SOLE</t>
  </si>
  <si>
    <t>MOLINARI</t>
  </si>
  <si>
    <t>BROTHIER</t>
  </si>
  <si>
    <t>DESCORPS</t>
  </si>
  <si>
    <t>MARTIN</t>
  </si>
  <si>
    <t>COUTURIER</t>
  </si>
  <si>
    <t>KIROUN</t>
  </si>
  <si>
    <t>ESCOLANO</t>
  </si>
  <si>
    <t>RIBEIRO</t>
  </si>
  <si>
    <t>DUARTE</t>
  </si>
  <si>
    <t>MARTINCOCHER</t>
  </si>
  <si>
    <t>AUDRIC</t>
  </si>
  <si>
    <t>CASSAGNABERE</t>
  </si>
  <si>
    <t>GWENDAL</t>
  </si>
  <si>
    <t>BONNET</t>
  </si>
  <si>
    <t>DANIEL</t>
  </si>
  <si>
    <t>PERIN</t>
  </si>
  <si>
    <t>PHILIPPE</t>
  </si>
  <si>
    <t>PRIET</t>
  </si>
  <si>
    <t>MAZIERES</t>
  </si>
  <si>
    <t>BENEDICTE</t>
  </si>
  <si>
    <t>2000M</t>
  </si>
  <si>
    <t>J18F1X</t>
  </si>
  <si>
    <t>J18H1X</t>
  </si>
  <si>
    <t>13H54</t>
  </si>
  <si>
    <t>J14F4X+</t>
  </si>
  <si>
    <t>10H06</t>
  </si>
  <si>
    <t>10H12</t>
  </si>
  <si>
    <t>10H18</t>
  </si>
  <si>
    <t>10H24</t>
  </si>
  <si>
    <t>12H15</t>
  </si>
  <si>
    <t>12H45</t>
  </si>
  <si>
    <t>13H00</t>
  </si>
  <si>
    <t>Le SAMEDI classement AU TEMPS</t>
  </si>
  <si>
    <t>Remise des récompenses DIMANCHE à la fin des courses</t>
  </si>
  <si>
    <t>QUELQUES INFORMATIONS :</t>
  </si>
  <si>
    <t>Les engagements pour CAZAUBON seront faits par la Ligue</t>
  </si>
  <si>
    <t>13H06</t>
  </si>
  <si>
    <t>13H12</t>
  </si>
  <si>
    <t>13H18</t>
  </si>
  <si>
    <t>13H24</t>
  </si>
  <si>
    <t>13H42</t>
  </si>
  <si>
    <t>13H48</t>
  </si>
  <si>
    <t>14H00</t>
  </si>
  <si>
    <t>14H06</t>
  </si>
  <si>
    <t>14H12</t>
  </si>
  <si>
    <t>14H54</t>
  </si>
  <si>
    <t>15H45</t>
  </si>
  <si>
    <t>15H50</t>
  </si>
  <si>
    <t>15H55</t>
  </si>
  <si>
    <t>16H00</t>
  </si>
  <si>
    <t>SH1X</t>
  </si>
  <si>
    <t>S</t>
  </si>
  <si>
    <t>16H05</t>
  </si>
  <si>
    <t>16H10</t>
  </si>
  <si>
    <t>10H30</t>
  </si>
  <si>
    <t>10H36</t>
  </si>
  <si>
    <t>10H42</t>
  </si>
  <si>
    <t>10H48</t>
  </si>
  <si>
    <t>10H54</t>
  </si>
  <si>
    <t>11H00</t>
  </si>
  <si>
    <t>11H06</t>
  </si>
  <si>
    <t>11H55</t>
  </si>
  <si>
    <t>12H10</t>
  </si>
  <si>
    <t>12H30</t>
  </si>
  <si>
    <t>SAMEDI 16 MARS ET DIMANCHE 17 MARS 2019</t>
  </si>
  <si>
    <t>Réunion des délégués à 11h00 sous le Barnum à proximité du club</t>
  </si>
  <si>
    <t>J14 : régate qualificative pour la régate interdépartementale du Sud Ouest du 21 avril à Cazaubon</t>
  </si>
  <si>
    <t>J16 en 1X et 2- : régate sélective à la Coupe de France des Régions pour les 4 premiers 1X et les 2 premiers 2- 
et qualificative pour la Régate interdépartementale du Sud Ouest du 21 avril à Cazaubon</t>
  </si>
  <si>
    <t>CHAMPIONNATS D'OCCITANIE</t>
  </si>
  <si>
    <t>et REGATE</t>
  </si>
  <si>
    <t>J18H2-</t>
  </si>
  <si>
    <t>J18H2X</t>
  </si>
  <si>
    <t>J14HX+</t>
  </si>
  <si>
    <t>J14M4X+</t>
  </si>
  <si>
    <t>SAMEDI 16 MARS</t>
  </si>
  <si>
    <t>DIMANCHE 17 MARS</t>
  </si>
  <si>
    <t>12H35</t>
  </si>
  <si>
    <t>12H40</t>
  </si>
  <si>
    <t>12H50</t>
  </si>
  <si>
    <t>12H55</t>
  </si>
  <si>
    <t>11H12</t>
  </si>
  <si>
    <t>11H30</t>
  </si>
  <si>
    <t>11H35</t>
  </si>
  <si>
    <t>11H40</t>
  </si>
  <si>
    <t>11H45</t>
  </si>
  <si>
    <t>11H50</t>
  </si>
  <si>
    <t>12H00</t>
  </si>
  <si>
    <t>12H05</t>
  </si>
  <si>
    <t>ORTEGA ALEXANDRE</t>
  </si>
  <si>
    <t>CARTRON ELLIOT</t>
  </si>
  <si>
    <t>MOISSAC AC 3</t>
  </si>
  <si>
    <t>BRESSOLS AC 1</t>
  </si>
  <si>
    <t>CELEBRIN HUGO</t>
  </si>
  <si>
    <t>MOSSER ALBAN</t>
  </si>
  <si>
    <t>VERLAINE BLANC BAPTISTE</t>
  </si>
  <si>
    <t>VASILEV RADOSLAV</t>
  </si>
  <si>
    <t>DENIS PAULLOUIS</t>
  </si>
  <si>
    <t>DENIS</t>
  </si>
  <si>
    <t>PAULLOUIS</t>
  </si>
  <si>
    <t>CAILHAU EVAN</t>
  </si>
  <si>
    <t>CAILHAU</t>
  </si>
  <si>
    <t>EVAN</t>
  </si>
  <si>
    <t>MOULIN RAOUL</t>
  </si>
  <si>
    <t>MOULIN</t>
  </si>
  <si>
    <t>RAOUL</t>
  </si>
  <si>
    <t>CASTAGNOS MARC</t>
  </si>
  <si>
    <t>CASTAGNOS</t>
  </si>
  <si>
    <t>MARC</t>
  </si>
  <si>
    <t>GARCIA HUGO</t>
  </si>
  <si>
    <t>CARNON CAM 2</t>
  </si>
  <si>
    <t>CAILHAU JOSH</t>
  </si>
  <si>
    <t>JOSH</t>
  </si>
  <si>
    <t>BRESSOLS AC 2</t>
  </si>
  <si>
    <t>GAZUT PAUL</t>
  </si>
  <si>
    <t>GAZUT</t>
  </si>
  <si>
    <t>PIQUET FRANCOIS FILIPPO</t>
  </si>
  <si>
    <t>PIQUET</t>
  </si>
  <si>
    <t>FRANCOIS FILIPPO</t>
  </si>
  <si>
    <t>GRISOLLES AV 3</t>
  </si>
  <si>
    <t>GRANA XAVIER</t>
  </si>
  <si>
    <t>HUC THOMAS</t>
  </si>
  <si>
    <t>HUC</t>
  </si>
  <si>
    <t>REILLE JULES</t>
  </si>
  <si>
    <t>REILLE</t>
  </si>
  <si>
    <t>BRESSOLS AC 3</t>
  </si>
  <si>
    <t>RAFAILLAC GABIN</t>
  </si>
  <si>
    <t>RAFAILLAC</t>
  </si>
  <si>
    <t>GABIN</t>
  </si>
  <si>
    <t>ACKERMANN FELIX</t>
  </si>
  <si>
    <t>ACKERMANN</t>
  </si>
  <si>
    <t>FELIX</t>
  </si>
  <si>
    <t>POLI SIXTINE</t>
  </si>
  <si>
    <t>RICARD EUGENIE</t>
  </si>
  <si>
    <t>EUGENIE</t>
  </si>
  <si>
    <t>PRETI ELODIE</t>
  </si>
  <si>
    <t>ARQUIER CECILIA</t>
  </si>
  <si>
    <t>GRISELDING ROMANE</t>
  </si>
  <si>
    <t>PAGEAUX NELL</t>
  </si>
  <si>
    <t>NELL</t>
  </si>
  <si>
    <t>ARRIGHI AURELIE</t>
  </si>
  <si>
    <t>ARRIGHI</t>
  </si>
  <si>
    <t>SANCHEZ ROMANE</t>
  </si>
  <si>
    <t>BARADUC LUNA</t>
  </si>
  <si>
    <t>MOISSAC AC 4</t>
  </si>
  <si>
    <t>ALLOUACHE LOUISE</t>
  </si>
  <si>
    <t>MONTPELLIER AUC 2</t>
  </si>
  <si>
    <t>LOFBERG MAJA</t>
  </si>
  <si>
    <t>LOFBERG</t>
  </si>
  <si>
    <t>MAJA</t>
  </si>
  <si>
    <t>BESNARD CARLA</t>
  </si>
  <si>
    <t>MARIN ALENANNI CLARA</t>
  </si>
  <si>
    <t>MARIN ALENANNI</t>
  </si>
  <si>
    <t>MAREZZA OLIVIA</t>
  </si>
  <si>
    <t>MAREZZA</t>
  </si>
  <si>
    <t>OLIVIA</t>
  </si>
  <si>
    <t>ALMAYRAC</t>
  </si>
  <si>
    <t>DAVY INES</t>
  </si>
  <si>
    <t>SOIZEAU THEO/SENE THOMAS</t>
  </si>
  <si>
    <t>ROUMANILLE GAEL/ROUX MATHIEU</t>
  </si>
  <si>
    <t>TANGUY MARTIN/RIEUNAU AUBIN</t>
  </si>
  <si>
    <t>VUCKO ANTON/MARTINOV MARTIN</t>
  </si>
  <si>
    <t>VUCKO</t>
  </si>
  <si>
    <t>ANTON</t>
  </si>
  <si>
    <t>MARTINOV</t>
  </si>
  <si>
    <t>BRINGER YANIS/SOUYRI TRISTAN</t>
  </si>
  <si>
    <t>BRINGER</t>
  </si>
  <si>
    <t>YANIS</t>
  </si>
  <si>
    <t>AUBELEAU ROSE/LAGARDE CAROLINE</t>
  </si>
  <si>
    <t>DESPONS MELISSA/DOMINGUEZ EMMA</t>
  </si>
  <si>
    <t>DESPONS</t>
  </si>
  <si>
    <t>CARUANA FANNY/BEGUIN ELISE</t>
  </si>
  <si>
    <t>LAC LENA/DUCROS EMMA</t>
  </si>
  <si>
    <t>DUCROS</t>
  </si>
  <si>
    <t>CHARLES ELORY/PUYJALON EMMA</t>
  </si>
  <si>
    <t>ELORY</t>
  </si>
  <si>
    <t>BEYAERT MAELLE/DURAND LUCIE</t>
  </si>
  <si>
    <t>ANZERAY GARANCE/GALLOY COLINE</t>
  </si>
  <si>
    <t>ANZERAY</t>
  </si>
  <si>
    <t>GARANCE</t>
  </si>
  <si>
    <t>GALLOY</t>
  </si>
  <si>
    <t>PICON PAULINE</t>
  </si>
  <si>
    <t>PICON</t>
  </si>
  <si>
    <t>FORCIERI MARINE</t>
  </si>
  <si>
    <t>NI THAUTHAIL CATHERINE</t>
  </si>
  <si>
    <t>NI THAUTHAIL</t>
  </si>
  <si>
    <t>CATHERINE</t>
  </si>
  <si>
    <t>MORLION ANNA/TELUOB LARIDAN ALAIS</t>
  </si>
  <si>
    <t>GRENIER DIEGO</t>
  </si>
  <si>
    <t>GRENIER</t>
  </si>
  <si>
    <t>DIEGO</t>
  </si>
  <si>
    <t>THERMY LOUIS</t>
  </si>
  <si>
    <t>THERMY</t>
  </si>
  <si>
    <t>VILLEMUR AS 2</t>
  </si>
  <si>
    <t>AMBAYRAC ROMAIN</t>
  </si>
  <si>
    <t>AMBAYRAC</t>
  </si>
  <si>
    <t>VILALTA THIBAUT</t>
  </si>
  <si>
    <t>VILALTA</t>
  </si>
  <si>
    <t>PELTRET ANTOINE</t>
  </si>
  <si>
    <t>FAUBERT HUGO</t>
  </si>
  <si>
    <t>LOUVET ADRIEN</t>
  </si>
  <si>
    <t>SH1x</t>
  </si>
  <si>
    <t>KNIGHT LUKE</t>
  </si>
  <si>
    <t>KNIGHT</t>
  </si>
  <si>
    <t>LUKE</t>
  </si>
  <si>
    <t>NAHOUM BOUZIGNAC GUILLAUME/ROGIER MARCO</t>
  </si>
  <si>
    <t>NAHOUM BOUZIGNAC</t>
  </si>
  <si>
    <t>FERRAND EMILIEN/MAS ANTOINE</t>
  </si>
  <si>
    <t>FERRAND</t>
  </si>
  <si>
    <t>EMILIEN</t>
  </si>
  <si>
    <t>MAS</t>
  </si>
  <si>
    <t>JULIA HUGO/BALIND ANDREI</t>
  </si>
  <si>
    <t>J18F2x</t>
  </si>
  <si>
    <t>VIEULES VICTOIRE/RAYNAUD NOEMIE</t>
  </si>
  <si>
    <t>VIEULES</t>
  </si>
  <si>
    <t>VICTOIRE</t>
  </si>
  <si>
    <t>RAYNAUD</t>
  </si>
  <si>
    <t>NOEMIE</t>
  </si>
  <si>
    <t>NOGUÈS CAMILLE/VIGROUX LENA</t>
  </si>
  <si>
    <t>NOGUÈS</t>
  </si>
  <si>
    <t>VIGROUX</t>
  </si>
  <si>
    <t>COMBES AUDE/LEPHORE LAELA</t>
  </si>
  <si>
    <t>LEPHORE</t>
  </si>
  <si>
    <t>LAELA</t>
  </si>
  <si>
    <t>J18H2x</t>
  </si>
  <si>
    <t>DUPUIS ANTONIN/RIBEIRO DINIS</t>
  </si>
  <si>
    <t>DUPUIS</t>
  </si>
  <si>
    <t>ANTONIN</t>
  </si>
  <si>
    <t>DINIS</t>
  </si>
  <si>
    <t>RIBEIRO TOMAS/FEDER GABRIEL</t>
  </si>
  <si>
    <t>TOMAS</t>
  </si>
  <si>
    <t>FEDER</t>
  </si>
  <si>
    <t>NICOLAS JULIEN/BARTHEZ MORGAN</t>
  </si>
  <si>
    <t>EYMARD CLEMENT/PEYRAQUE TOM</t>
  </si>
  <si>
    <t>TRINQUIE THEO/CABROL LUCAS</t>
  </si>
  <si>
    <t>TRINQUIE</t>
  </si>
  <si>
    <t>MARCO ALEXANDRE/DIOT FABIEN</t>
  </si>
  <si>
    <t>DIOT</t>
  </si>
  <si>
    <t>FABIEN</t>
  </si>
  <si>
    <t>MH2x 27</t>
  </si>
  <si>
    <t>LACOMBE NICOLAS/POLI PASCAL</t>
  </si>
  <si>
    <t>LACOMBE</t>
  </si>
  <si>
    <t>PASCAL</t>
  </si>
  <si>
    <t>LESPINE BERTRAND/MARTIN LUC</t>
  </si>
  <si>
    <t>LESPINE</t>
  </si>
  <si>
    <t>SAULIERE JEAN-MARIE/SAULIÈRES ERIC</t>
  </si>
  <si>
    <t>SAULIERE</t>
  </si>
  <si>
    <t>JEAN-MARIE</t>
  </si>
  <si>
    <t>SAULIÈRES</t>
  </si>
  <si>
    <t>ERIC</t>
  </si>
  <si>
    <t>SYNAVE PAUL/DUCLOS FRANCOIS</t>
  </si>
  <si>
    <t>SYNAVE</t>
  </si>
  <si>
    <t>DUCLOS</t>
  </si>
  <si>
    <t>FRANCOIS</t>
  </si>
  <si>
    <t>DARCOS NICOLAS/BECQ DAVID</t>
  </si>
  <si>
    <t>BECQ</t>
  </si>
  <si>
    <t>DAVID</t>
  </si>
  <si>
    <t>MM2x 27 50%H/50%F</t>
  </si>
  <si>
    <t>COLOMES SYLVIE/VERLAINE MICHEL</t>
  </si>
  <si>
    <t>COLOMES</t>
  </si>
  <si>
    <t>SYLVIE</t>
  </si>
  <si>
    <t>VERLAINE</t>
  </si>
  <si>
    <t>MICHEL</t>
  </si>
  <si>
    <t>GUINIER LAURE/MERTES ANTHONY</t>
  </si>
  <si>
    <t>GUINIER</t>
  </si>
  <si>
    <t>MERTES</t>
  </si>
  <si>
    <t>ANTHONY</t>
  </si>
  <si>
    <t>DERONNE JEAN/HUESO GWENDOLINE</t>
  </si>
  <si>
    <t>DERONNE</t>
  </si>
  <si>
    <t>HUESO</t>
  </si>
  <si>
    <t>GWENDOLINE</t>
  </si>
  <si>
    <t>BOURGOIN EMMA</t>
  </si>
  <si>
    <t>BOURGOIN</t>
  </si>
  <si>
    <t>BOUQUET-BRUNEL</t>
  </si>
  <si>
    <t>MAYA</t>
  </si>
  <si>
    <t>DENEUVILLE</t>
  </si>
  <si>
    <t>LOU</t>
  </si>
  <si>
    <t>LINA</t>
  </si>
  <si>
    <t>MOISSAC AC/MONTAUBAN UN 1</t>
  </si>
  <si>
    <t>JAUFFRET EVA</t>
  </si>
  <si>
    <t>CARTON CAMILLE</t>
  </si>
  <si>
    <t>CARTON</t>
  </si>
  <si>
    <t>JULIE</t>
  </si>
  <si>
    <t>KELLER</t>
  </si>
  <si>
    <t>MALIH</t>
  </si>
  <si>
    <t>FATIMA ZAHRA</t>
  </si>
  <si>
    <t>HALLEY</t>
  </si>
  <si>
    <t>ALISON</t>
  </si>
  <si>
    <t>CD82/32 1</t>
  </si>
  <si>
    <t>FOULLONNUNEZ MANON</t>
  </si>
  <si>
    <t>FOULLONNUNEZ</t>
  </si>
  <si>
    <t>DIAZ-RAMOUSSE</t>
  </si>
  <si>
    <t>SOFIA</t>
  </si>
  <si>
    <t>DEHEZ</t>
  </si>
  <si>
    <t>CD82/32 2</t>
  </si>
  <si>
    <t>BOUTRY CLARA</t>
  </si>
  <si>
    <t>BOUTRY</t>
  </si>
  <si>
    <t>BADOR</t>
  </si>
  <si>
    <t>DELRUE</t>
  </si>
  <si>
    <t>THIPHAINE</t>
  </si>
  <si>
    <t>CATHALA</t>
  </si>
  <si>
    <t>CHARLOTTE</t>
  </si>
  <si>
    <t>TOULOUSE A/TOULOUSE ASL/FENOUILLET AB 1</t>
  </si>
  <si>
    <t>GAUVIN JEANNE</t>
  </si>
  <si>
    <t>TATEDDINE</t>
  </si>
  <si>
    <t>AYA</t>
  </si>
  <si>
    <t>CHIROUZE</t>
  </si>
  <si>
    <t>BURY</t>
  </si>
  <si>
    <t>ESCALANT MATHILDE</t>
  </si>
  <si>
    <t>BOUIN</t>
  </si>
  <si>
    <t>CLEMENCE</t>
  </si>
  <si>
    <t>ROSSE</t>
  </si>
  <si>
    <t>ELSA</t>
  </si>
  <si>
    <t>GRAU DU ROI</t>
  </si>
  <si>
    <t>COMBES AURORE</t>
  </si>
  <si>
    <t>AURORE</t>
  </si>
  <si>
    <t>LEA</t>
  </si>
  <si>
    <t>KRUGER</t>
  </si>
  <si>
    <t>NINON</t>
  </si>
  <si>
    <t>MORIZOT</t>
  </si>
  <si>
    <t>MAELYS</t>
  </si>
  <si>
    <t>DESCOT VIGOUROUX LOUIS</t>
  </si>
  <si>
    <t>DESCOT VIGOUROUX</t>
  </si>
  <si>
    <t>GALANTE</t>
  </si>
  <si>
    <t>HELLER</t>
  </si>
  <si>
    <t>PAUL HENRI</t>
  </si>
  <si>
    <t>GERARDIN NOAH</t>
  </si>
  <si>
    <t>DE CASTRO SILVA-CUNTZ</t>
  </si>
  <si>
    <t>LAM</t>
  </si>
  <si>
    <t>ISSALAH</t>
  </si>
  <si>
    <t>CEREZO</t>
  </si>
  <si>
    <t>ESEBAN</t>
  </si>
  <si>
    <t>RUAULT DE BAULIEU MAXIME</t>
  </si>
  <si>
    <t>RUAULT DE BAULIEU</t>
  </si>
  <si>
    <t>DE BARROS</t>
  </si>
  <si>
    <t>KENNY</t>
  </si>
  <si>
    <t>SCHIAVON</t>
  </si>
  <si>
    <t>LORENZO</t>
  </si>
  <si>
    <t>ABESCAT LAROSE</t>
  </si>
  <si>
    <t>PLA CLEMENT</t>
  </si>
  <si>
    <t>PLA</t>
  </si>
  <si>
    <t>LEFEVRE</t>
  </si>
  <si>
    <t>ARMEL</t>
  </si>
  <si>
    <t>LEJUSTE</t>
  </si>
  <si>
    <t>NATHANAEL</t>
  </si>
  <si>
    <t>CHAYNESMARTY</t>
  </si>
  <si>
    <t>ERCOLESSI</t>
  </si>
  <si>
    <t>DELPHINE</t>
  </si>
  <si>
    <t>SIRVEN NATHAN</t>
  </si>
  <si>
    <t>RAHM</t>
  </si>
  <si>
    <t>YOUSEPULCHRE</t>
  </si>
  <si>
    <t>EOLE</t>
  </si>
  <si>
    <t>DORIAN</t>
  </si>
  <si>
    <t>RAHM VIDAL</t>
  </si>
  <si>
    <t>NANCY</t>
  </si>
  <si>
    <t>CD81-2 1</t>
  </si>
  <si>
    <t>DOUBLET NATTIAN</t>
  </si>
  <si>
    <t>DOUBLET</t>
  </si>
  <si>
    <t>NATTIAN</t>
  </si>
  <si>
    <t>WEBER</t>
  </si>
  <si>
    <t>CAVAILLES FARENC</t>
  </si>
  <si>
    <t>RONAN</t>
  </si>
  <si>
    <t>TORTELLI</t>
  </si>
  <si>
    <t>RECH BARRANCA</t>
  </si>
  <si>
    <t>MAXANCE</t>
  </si>
  <si>
    <t>JULIA THEODOR</t>
  </si>
  <si>
    <t>THEODOR</t>
  </si>
  <si>
    <t>ASSANT</t>
  </si>
  <si>
    <t>CUADROS</t>
  </si>
  <si>
    <t>DE RIGHI</t>
  </si>
  <si>
    <t>BALLOI MAXIME</t>
  </si>
  <si>
    <t>BALLOI</t>
  </si>
  <si>
    <t>LOPEZ</t>
  </si>
  <si>
    <t>DAHAN</t>
  </si>
  <si>
    <t>MARTINEZ</t>
  </si>
  <si>
    <t>BARSSE TIMOTHE</t>
  </si>
  <si>
    <t>ADRIEN SAGE</t>
  </si>
  <si>
    <t>LOUGNON</t>
  </si>
  <si>
    <t>DU PLESSIS</t>
  </si>
  <si>
    <t>DUCLOS TINAI</t>
  </si>
  <si>
    <t>TINAI</t>
  </si>
  <si>
    <t>GIRAUD</t>
  </si>
  <si>
    <t>BOS-MOLINIER</t>
  </si>
  <si>
    <t>CHOVERO</t>
  </si>
  <si>
    <t>JULIAN</t>
  </si>
  <si>
    <t>THOMASSIN</t>
  </si>
  <si>
    <t>BELHADI TARIK</t>
  </si>
  <si>
    <t>BELHADI</t>
  </si>
  <si>
    <t>TARIK</t>
  </si>
  <si>
    <t>MEYER</t>
  </si>
  <si>
    <t>ENKI</t>
  </si>
  <si>
    <t>ALLAGUI</t>
  </si>
  <si>
    <t>MOHAMED ADIB</t>
  </si>
  <si>
    <t>BILLOUX</t>
  </si>
  <si>
    <t>MAEL</t>
  </si>
  <si>
    <t>ISIDORE</t>
  </si>
  <si>
    <t>DELTEIL ETAN</t>
  </si>
  <si>
    <t>DELTEIL</t>
  </si>
  <si>
    <t>ETAN</t>
  </si>
  <si>
    <t>GALIANA</t>
  </si>
  <si>
    <t>LAGUNA</t>
  </si>
  <si>
    <t>FAGES</t>
  </si>
  <si>
    <t>JEAN BAPTISTE</t>
  </si>
  <si>
    <t>ITALIANO</t>
  </si>
  <si>
    <t>MATTEO</t>
  </si>
  <si>
    <t>GASET GREGOIRE</t>
  </si>
  <si>
    <t>GASET</t>
  </si>
  <si>
    <t>BLUM</t>
  </si>
  <si>
    <t>GILLIS</t>
  </si>
  <si>
    <t>SOULA</t>
  </si>
  <si>
    <t>CHRETIEN</t>
  </si>
  <si>
    <t>ANZERAY ALIX</t>
  </si>
  <si>
    <t>ALIX</t>
  </si>
  <si>
    <t>MATEOS</t>
  </si>
  <si>
    <t>LEGRAND</t>
  </si>
  <si>
    <t>QUENTIN</t>
  </si>
  <si>
    <t>MAYEUR</t>
  </si>
  <si>
    <t>MONROUZIES</t>
  </si>
  <si>
    <t>ELIOT</t>
  </si>
  <si>
    <t>SEMERY CLEMENT</t>
  </si>
  <si>
    <t>SEMERY</t>
  </si>
  <si>
    <t>GUILBAUX</t>
  </si>
  <si>
    <t>VIEVILLE</t>
  </si>
  <si>
    <t>FRANCK</t>
  </si>
  <si>
    <t>MOREL</t>
  </si>
  <si>
    <t>VINCENT</t>
  </si>
  <si>
    <t>CD82/32 3</t>
  </si>
  <si>
    <t>FEIJOO THEO</t>
  </si>
  <si>
    <t>BOUDE</t>
  </si>
  <si>
    <t>FORTIER</t>
  </si>
  <si>
    <t>ETHAN</t>
  </si>
  <si>
    <t>BELHADI NADIR</t>
  </si>
  <si>
    <t>NADIR</t>
  </si>
  <si>
    <t>LAZARE</t>
  </si>
  <si>
    <t>ARDES</t>
  </si>
  <si>
    <t>MAKONNEN</t>
  </si>
  <si>
    <t>OLIVE</t>
  </si>
  <si>
    <t>VICTOR-EDOUARD</t>
  </si>
  <si>
    <t>TOULOUSE ASL/FENOUILLET AB 2</t>
  </si>
  <si>
    <t>ITALIANO ALEXY</t>
  </si>
  <si>
    <t>ALEXY</t>
  </si>
  <si>
    <t>LOHIER</t>
  </si>
  <si>
    <t>HOULLARD</t>
  </si>
  <si>
    <t>VOGEL</t>
  </si>
  <si>
    <t>CD82/32 4</t>
  </si>
  <si>
    <t>DISPANS EMMA</t>
  </si>
  <si>
    <t>DISPANS</t>
  </si>
  <si>
    <t>SABRINA</t>
  </si>
  <si>
    <t>COM</t>
  </si>
  <si>
    <t>GAYARD</t>
  </si>
  <si>
    <t>LUDOVIC</t>
  </si>
  <si>
    <t>J14M4x 50%H/50%F</t>
  </si>
  <si>
    <t>CD81 1</t>
  </si>
  <si>
    <t>ESTIVALEZES HUGO</t>
  </si>
  <si>
    <t>ESTIVALEZES</t>
  </si>
  <si>
    <t>BRASSAC</t>
  </si>
  <si>
    <t>REMI</t>
  </si>
  <si>
    <t>GUIBBAL</t>
  </si>
  <si>
    <t>AUSSEURS SOLANGE</t>
  </si>
  <si>
    <t>AUSSEURS</t>
  </si>
  <si>
    <t>SOLANGE</t>
  </si>
  <si>
    <t>CORNIER</t>
  </si>
  <si>
    <t>Elvin</t>
  </si>
  <si>
    <t>PEY</t>
  </si>
  <si>
    <t>M1x PR1</t>
  </si>
  <si>
    <t>HABIB Ihab</t>
  </si>
  <si>
    <t>HABIB</t>
  </si>
  <si>
    <t>Ihab</t>
  </si>
  <si>
    <t>J18F2X</t>
  </si>
  <si>
    <t xml:space="preserve">MM2x 27 </t>
  </si>
  <si>
    <t>16H15</t>
  </si>
  <si>
    <t>13H30</t>
  </si>
  <si>
    <t>13H36</t>
  </si>
  <si>
    <t>14H30</t>
  </si>
  <si>
    <t>14H38</t>
  </si>
  <si>
    <t>14H46</t>
  </si>
  <si>
    <t>15H02</t>
  </si>
  <si>
    <t>15H10</t>
  </si>
  <si>
    <t>15H18</t>
  </si>
  <si>
    <t>15H35</t>
  </si>
  <si>
    <t>15H40</t>
  </si>
  <si>
    <t>ALMAYRAC SH</t>
  </si>
  <si>
    <t>TOULOUSE UC 1 PR1</t>
  </si>
  <si>
    <t>CD 34</t>
  </si>
  <si>
    <t>CROS</t>
  </si>
  <si>
    <t>GUILHEM</t>
  </si>
  <si>
    <t>MARCHADIER</t>
  </si>
  <si>
    <t>ESTEBAN</t>
  </si>
  <si>
    <t>SAUTRON</t>
  </si>
  <si>
    <t>ANAEL</t>
  </si>
  <si>
    <t>GARCIA MAELIS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</si>
</sst>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;@"/>
    <numFmt numFmtId="173" formatCode="[$-40C]dddd\ d\ mmmm\ yyyy"/>
    <numFmt numFmtId="174" formatCode="m:ss.0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\:00\.00"/>
  </numFmts>
  <fonts count="77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14"/>
      <color indexed="10"/>
      <name val="Calibri"/>
      <family val="2"/>
    </font>
    <font>
      <b/>
      <sz val="16"/>
      <name val="Calibri"/>
      <family val="2"/>
    </font>
    <font>
      <b/>
      <sz val="14"/>
      <color indexed="10"/>
      <name val="Calibri"/>
      <family val="2"/>
    </font>
    <font>
      <b/>
      <sz val="14"/>
      <color indexed="10"/>
      <name val="Tahoma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Tahoma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9" borderId="1" applyNumberFormat="0" applyAlignment="0" applyProtection="0"/>
    <xf numFmtId="0" fontId="52" fillId="40" borderId="1" applyNumberFormat="0" applyAlignment="0" applyProtection="0"/>
    <xf numFmtId="0" fontId="53" fillId="0" borderId="2" applyNumberFormat="0" applyFill="0" applyAlignment="0" applyProtection="0"/>
    <xf numFmtId="0" fontId="0" fillId="41" borderId="3" applyNumberFormat="0" applyFont="0" applyAlignment="0" applyProtection="0"/>
    <xf numFmtId="0" fontId="8" fillId="41" borderId="3" applyNumberFormat="0" applyFont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54" fillId="42" borderId="1" applyNumberFormat="0" applyAlignment="0" applyProtection="0"/>
    <xf numFmtId="0" fontId="55" fillId="43" borderId="0" applyNumberFormat="0" applyBorder="0" applyAlignment="0" applyProtection="0"/>
    <xf numFmtId="0" fontId="17" fillId="4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44" borderId="0" applyNumberFormat="0" applyBorder="0" applyAlignment="0" applyProtection="0"/>
    <xf numFmtId="0" fontId="5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9" fontId="0" fillId="0" borderId="0" applyFont="0" applyFill="0" applyBorder="0" applyAlignment="0" applyProtection="0"/>
    <xf numFmtId="0" fontId="61" fillId="45" borderId="0" applyNumberFormat="0" applyBorder="0" applyAlignment="0" applyProtection="0"/>
    <xf numFmtId="0" fontId="62" fillId="39" borderId="4" applyNumberFormat="0" applyAlignment="0" applyProtection="0"/>
    <xf numFmtId="0" fontId="62" fillId="4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29" fillId="0" borderId="6" applyNumberFormat="0" applyFill="0" applyAlignment="0" applyProtection="0"/>
    <xf numFmtId="0" fontId="66" fillId="0" borderId="7" applyNumberFormat="0" applyFill="0" applyAlignment="0" applyProtection="0"/>
    <xf numFmtId="0" fontId="31" fillId="0" borderId="7" applyNumberFormat="0" applyFill="0" applyAlignment="0" applyProtection="0"/>
    <xf numFmtId="0" fontId="67" fillId="0" borderId="8" applyNumberFormat="0" applyFill="0" applyAlignment="0" applyProtection="0"/>
    <xf numFmtId="0" fontId="33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46" borderId="12" applyNumberFormat="0" applyAlignment="0" applyProtection="0"/>
  </cellStyleXfs>
  <cellXfs count="75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47" borderId="0" xfId="0" applyNumberFormat="1" applyFont="1" applyFill="1" applyAlignment="1">
      <alignment horizontal="center" vertical="center"/>
    </xf>
    <xf numFmtId="172" fontId="1" fillId="16" borderId="0" xfId="0" applyNumberFormat="1" applyFont="1" applyFill="1" applyAlignment="1">
      <alignment horizontal="center" vertical="center"/>
    </xf>
    <xf numFmtId="172" fontId="1" fillId="47" borderId="14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47" borderId="0" xfId="0" applyFill="1" applyAlignment="1">
      <alignment/>
    </xf>
    <xf numFmtId="0" fontId="0" fillId="16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6" fillId="0" borderId="13" xfId="0" applyFont="1" applyBorder="1" applyAlignment="1">
      <alignment horizontal="center" vertical="center"/>
    </xf>
    <xf numFmtId="172" fontId="36" fillId="0" borderId="1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172" fontId="37" fillId="0" borderId="13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72" fontId="37" fillId="0" borderId="14" xfId="0" applyNumberFormat="1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172" fontId="37" fillId="0" borderId="15" xfId="0" applyNumberFormat="1" applyFont="1" applyBorder="1" applyAlignment="1">
      <alignment horizontal="center" vertical="center"/>
    </xf>
    <xf numFmtId="172" fontId="37" fillId="0" borderId="14" xfId="0" applyNumberFormat="1" applyFont="1" applyBorder="1" applyAlignment="1">
      <alignment horizontal="center" vertical="center"/>
    </xf>
    <xf numFmtId="1" fontId="37" fillId="0" borderId="14" xfId="0" applyNumberFormat="1" applyFont="1" applyBorder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0" fontId="36" fillId="0" borderId="13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9" fillId="0" borderId="0" xfId="78">
      <alignment/>
      <protection/>
    </xf>
    <xf numFmtId="0" fontId="70" fillId="48" borderId="0" xfId="78" applyFont="1" applyFill="1">
      <alignment/>
      <protection/>
    </xf>
    <xf numFmtId="14" fontId="70" fillId="48" borderId="0" xfId="78" applyNumberFormat="1" applyFont="1" applyFill="1">
      <alignment/>
      <protection/>
    </xf>
    <xf numFmtId="0" fontId="70" fillId="48" borderId="0" xfId="78" applyFont="1" applyFill="1" applyAlignment="1">
      <alignment horizontal="right"/>
      <protection/>
    </xf>
    <xf numFmtId="14" fontId="70" fillId="48" borderId="0" xfId="78" applyNumberFormat="1" applyFont="1" applyFill="1" applyAlignment="1">
      <alignment horizontal="right"/>
      <protection/>
    </xf>
    <xf numFmtId="0" fontId="1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3" fillId="0" borderId="0" xfId="81" applyFont="1" applyBorder="1" applyAlignment="1">
      <alignment vertical="center"/>
      <protection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70" fillId="48" borderId="0" xfId="79" applyFont="1" applyFill="1">
      <alignment/>
      <protection/>
    </xf>
    <xf numFmtId="0" fontId="36" fillId="0" borderId="20" xfId="0" applyFont="1" applyBorder="1" applyAlignment="1">
      <alignment horizontal="center" vertical="center"/>
    </xf>
    <xf numFmtId="0" fontId="74" fillId="0" borderId="0" xfId="83" applyFont="1" applyAlignment="1">
      <alignment horizontal="center"/>
      <protection/>
    </xf>
    <xf numFmtId="0" fontId="74" fillId="0" borderId="15" xfId="83" applyFont="1" applyBorder="1" applyAlignment="1">
      <alignment horizontal="center"/>
      <protection/>
    </xf>
    <xf numFmtId="0" fontId="46" fillId="0" borderId="15" xfId="0" applyFont="1" applyBorder="1" applyAlignment="1">
      <alignment horizontal="center" vertical="center"/>
    </xf>
    <xf numFmtId="0" fontId="60" fillId="0" borderId="0" xfId="83">
      <alignment/>
      <protection/>
    </xf>
    <xf numFmtId="0" fontId="75" fillId="0" borderId="0" xfId="83" applyFont="1">
      <alignment/>
      <protection/>
    </xf>
    <xf numFmtId="0" fontId="76" fillId="0" borderId="0" xfId="83" applyFont="1">
      <alignment/>
      <protection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3" fillId="0" borderId="0" xfId="81" applyFont="1" applyBorder="1" applyAlignment="1">
      <alignment horizontal="left" vertical="top" wrapText="1"/>
      <protection/>
    </xf>
  </cellXfs>
  <cellStyles count="88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1 2" xfId="26"/>
    <cellStyle name="40 % - Accent2" xfId="27"/>
    <cellStyle name="40 % - Accent3" xfId="28"/>
    <cellStyle name="40 % - Accent3 2" xfId="29"/>
    <cellStyle name="40 % - Accent4" xfId="30"/>
    <cellStyle name="40 % - Accent4 2" xfId="31"/>
    <cellStyle name="40 % - Accent5" xfId="32"/>
    <cellStyle name="40 % - Accent6" xfId="33"/>
    <cellStyle name="40 % - Accent6 2" xfId="34"/>
    <cellStyle name="60 % - Accent1" xfId="35"/>
    <cellStyle name="60 % - Accent1 2" xfId="36"/>
    <cellStyle name="60 % - Accent2" xfId="37"/>
    <cellStyle name="60 % - Accent3" xfId="38"/>
    <cellStyle name="60 % - Accent3 2" xfId="39"/>
    <cellStyle name="60 % - Accent4" xfId="40"/>
    <cellStyle name="60 % - Accent4 2" xfId="41"/>
    <cellStyle name="60 % - Accent5" xfId="42"/>
    <cellStyle name="60 % - Accent6" xfId="43"/>
    <cellStyle name="60 % - Accent6 2" xfId="44"/>
    <cellStyle name="Accent1" xfId="45"/>
    <cellStyle name="Accent1 2" xfId="46"/>
    <cellStyle name="Accent2" xfId="47"/>
    <cellStyle name="Accent2 2" xfId="48"/>
    <cellStyle name="Accent3" xfId="49"/>
    <cellStyle name="Accent3 2" xfId="50"/>
    <cellStyle name="Accent4" xfId="51"/>
    <cellStyle name="Accent4 2" xfId="52"/>
    <cellStyle name="Accent5" xfId="53"/>
    <cellStyle name="Accent6" xfId="54"/>
    <cellStyle name="Avertissement" xfId="55"/>
    <cellStyle name="Calcul" xfId="56"/>
    <cellStyle name="Calcul 2" xfId="57"/>
    <cellStyle name="Cellule liée" xfId="58"/>
    <cellStyle name="Commentaire" xfId="59"/>
    <cellStyle name="Commentaire 2" xfId="60"/>
    <cellStyle name="DataPilot Category" xfId="61"/>
    <cellStyle name="DataPilot Corner" xfId="62"/>
    <cellStyle name="DataPilot Field" xfId="63"/>
    <cellStyle name="DataPilot Result" xfId="64"/>
    <cellStyle name="DataPilot Title" xfId="65"/>
    <cellStyle name="DataPilot Value" xfId="66"/>
    <cellStyle name="Entrée" xfId="67"/>
    <cellStyle name="Insatisfaisant" xfId="68"/>
    <cellStyle name="Insatisfaisant 2" xfId="69"/>
    <cellStyle name="Hyperlink" xfId="70"/>
    <cellStyle name="Followed Hyperlink" xfId="71"/>
    <cellStyle name="Comma" xfId="72"/>
    <cellStyle name="Comma [0]" xfId="73"/>
    <cellStyle name="Currency" xfId="74"/>
    <cellStyle name="Currency [0]" xfId="75"/>
    <cellStyle name="Neutre" xfId="76"/>
    <cellStyle name="Normal 2" xfId="77"/>
    <cellStyle name="Normal 3" xfId="78"/>
    <cellStyle name="Normal 3 2" xfId="79"/>
    <cellStyle name="Normal 3 3" xfId="80"/>
    <cellStyle name="Normal 3 3 2" xfId="81"/>
    <cellStyle name="Normal 4" xfId="82"/>
    <cellStyle name="Normal 5" xfId="83"/>
    <cellStyle name="Percent" xfId="84"/>
    <cellStyle name="Satisfaisant" xfId="85"/>
    <cellStyle name="Sortie" xfId="86"/>
    <cellStyle name="Sortie 2" xfId="87"/>
    <cellStyle name="Texte explicatif" xfId="88"/>
    <cellStyle name="Titre" xfId="89"/>
    <cellStyle name="Titre 2" xfId="90"/>
    <cellStyle name="Titre 1" xfId="91"/>
    <cellStyle name="Titre 1 2" xfId="92"/>
    <cellStyle name="Titre 2" xfId="93"/>
    <cellStyle name="Titre 2 2" xfId="94"/>
    <cellStyle name="Titre 3" xfId="95"/>
    <cellStyle name="Titre 3 2" xfId="96"/>
    <cellStyle name="Titre 4" xfId="97"/>
    <cellStyle name="Titre 4 2" xfId="98"/>
    <cellStyle name="Total" xfId="99"/>
    <cellStyle name="Total 2" xfId="100"/>
    <cellStyle name="Vérification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0</xdr:row>
      <xdr:rowOff>9525</xdr:rowOff>
    </xdr:from>
    <xdr:to>
      <xdr:col>9</xdr:col>
      <xdr:colOff>1876425</xdr:colOff>
      <xdr:row>4</xdr:row>
      <xdr:rowOff>523875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9525"/>
          <a:ext cx="15430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0</xdr:row>
      <xdr:rowOff>0</xdr:rowOff>
    </xdr:from>
    <xdr:to>
      <xdr:col>4</xdr:col>
      <xdr:colOff>962025</xdr:colOff>
      <xdr:row>5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0"/>
          <a:ext cx="21717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zoomScale="75" zoomScaleNormal="75" zoomScalePageLayoutView="0" workbookViewId="0" topLeftCell="A1">
      <selection activeCell="H35" sqref="H35"/>
    </sheetView>
  </sheetViews>
  <sheetFormatPr defaultColWidth="11.421875" defaultRowHeight="12.75"/>
  <cols>
    <col min="1" max="1" width="4.421875" style="0" customWidth="1"/>
    <col min="2" max="2" width="7.28125" style="0" customWidth="1"/>
    <col min="3" max="3" width="8.00390625" style="0" customWidth="1"/>
    <col min="4" max="4" width="5.8515625" style="0" customWidth="1"/>
    <col min="5" max="5" width="7.140625" style="0" customWidth="1"/>
    <col min="6" max="11" width="21.421875" style="0" customWidth="1"/>
  </cols>
  <sheetData>
    <row r="1" ht="20.25">
      <c r="B1" s="20" t="s">
        <v>13</v>
      </c>
    </row>
    <row r="4" spans="2:12" ht="14.25" customHeight="1">
      <c r="B4" s="69" t="s">
        <v>0</v>
      </c>
      <c r="C4" s="69"/>
      <c r="D4" s="69"/>
      <c r="E4" s="9" t="s">
        <v>1</v>
      </c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14" t="s">
        <v>10</v>
      </c>
    </row>
    <row r="5" spans="2:12" ht="14.25" customHeight="1">
      <c r="B5" s="1"/>
      <c r="C5" s="1"/>
      <c r="D5" s="17"/>
      <c r="E5" s="12"/>
      <c r="F5" s="1">
        <f>IF(F6&gt;0,VLOOKUP(F6,Engagements!$A:$B,2,FALSE),"")</f>
      </c>
      <c r="G5" s="1">
        <f>IF(G6&gt;0,VLOOKUP(G6,Engagements!$A:$B,2,FALSE),"")</f>
      </c>
      <c r="H5" s="1">
        <f>IF(H6&gt;0,VLOOKUP(H6,Engagements!$A:$B,2,FALSE),"")</f>
      </c>
      <c r="I5" s="1">
        <f>IF(I6&gt;0,VLOOKUP(I6,Engagements!$A:$B,2,FALSE),"")</f>
      </c>
      <c r="J5" s="1">
        <f>IF(J6&gt;0,VLOOKUP(J6,Engagements!$A:$B,2,FALSE),"")</f>
      </c>
      <c r="K5" s="1">
        <f>IF(K6&gt;0,VLOOKUP(K6,Engagements!$A:$B,2,FALSE),"")</f>
      </c>
      <c r="L5" s="14">
        <v>0.004861111111111111</v>
      </c>
    </row>
    <row r="6" spans="2:12" ht="14.25" customHeight="1">
      <c r="B6" s="2"/>
      <c r="C6" s="2" t="s">
        <v>6</v>
      </c>
      <c r="D6" s="5" t="s">
        <v>2</v>
      </c>
      <c r="E6" s="16">
        <v>0.4166666666666667</v>
      </c>
      <c r="F6" s="2"/>
      <c r="G6" s="4"/>
      <c r="H6" s="2"/>
      <c r="I6" s="2"/>
      <c r="J6" s="2"/>
      <c r="K6" s="2"/>
      <c r="L6" s="8"/>
    </row>
    <row r="7" spans="2:12" ht="14.25" customHeight="1">
      <c r="B7" s="3"/>
      <c r="C7" s="3"/>
      <c r="D7" s="6"/>
      <c r="E7" s="11"/>
      <c r="F7" s="3">
        <f>IF(F6&gt;0,VLOOKUP(F6,Engagements!$A:$B,3,FALSE),"")</f>
      </c>
      <c r="G7" s="3">
        <f>IF(G6&gt;0,VLOOKUP(G6,Engagements!$A:$B,3,FALSE),"")</f>
      </c>
      <c r="H7" s="3">
        <f>IF(H6&gt;0,VLOOKUP(H6,Engagements!$A:$B,3,FALSE),"")</f>
      </c>
      <c r="I7" s="3">
        <f>IF(I6&gt;0,VLOOKUP(I6,Engagements!$A:$B,3,FALSE),"")</f>
      </c>
      <c r="J7" s="3">
        <f>IF(J6&gt;0,VLOOKUP(J6,Engagements!$A:$B,3,FALSE),"")</f>
      </c>
      <c r="K7" s="3">
        <f>IF(K6&gt;0,VLOOKUP(K6,Engagements!$A:$B,3,FALSE),"")</f>
      </c>
      <c r="L7" s="8"/>
    </row>
    <row r="8" spans="2:12" ht="14.25" customHeight="1">
      <c r="B8" s="1"/>
      <c r="C8" s="1"/>
      <c r="D8" s="1"/>
      <c r="E8" s="12"/>
      <c r="F8" s="1" t="str">
        <f>IF(F9&gt;0,VLOOKUP(F9,Engagements!$A:$B,2,FALSE),"")</f>
        <v>J16H1x</v>
      </c>
      <c r="G8" s="1" t="str">
        <f>IF(G9&gt;0,VLOOKUP(G9,Engagements!$A:$B,2,FALSE),"")</f>
        <v>J16H1x</v>
      </c>
      <c r="H8" s="1">
        <f>IF(H9&gt;0,VLOOKUP(H9,Engagements!$A:$B,2,FALSE),"")</f>
      </c>
      <c r="I8" s="1">
        <f>IF(I9&gt;0,VLOOKUP(I9,Engagements!$A:$B,2,FALSE),"")</f>
      </c>
      <c r="J8" s="1">
        <f>IF(J9&gt;0,VLOOKUP(J9,Engagements!$A:$B,2,FALSE),"")</f>
      </c>
      <c r="K8" s="1">
        <f>IF(K9&gt;0,VLOOKUP(K9,Engagements!$A:$B,2,FALSE),"")</f>
      </c>
      <c r="L8" s="8"/>
    </row>
    <row r="9" spans="2:12" ht="14.25" customHeight="1">
      <c r="B9" s="2"/>
      <c r="C9" s="2" t="s">
        <v>6</v>
      </c>
      <c r="D9" s="2" t="s">
        <v>3</v>
      </c>
      <c r="E9" s="10">
        <f>E6+$L$5</f>
        <v>0.4215277777777778</v>
      </c>
      <c r="F9" s="2">
        <v>10</v>
      </c>
      <c r="G9" s="4">
        <v>8</v>
      </c>
      <c r="H9" s="2"/>
      <c r="I9" s="2"/>
      <c r="J9" s="2"/>
      <c r="K9" s="2"/>
      <c r="L9" s="8"/>
    </row>
    <row r="10" spans="2:12" ht="14.25" customHeight="1">
      <c r="B10" s="3"/>
      <c r="C10" s="3"/>
      <c r="D10" s="3"/>
      <c r="E10" s="11"/>
      <c r="F10" s="3" t="e">
        <f>IF(F9&gt;0,VLOOKUP(F9,Engagements!$A:$B,3,FALSE),"")</f>
        <v>#REF!</v>
      </c>
      <c r="G10" s="3" t="e">
        <f>IF(G9&gt;0,VLOOKUP(G9,Engagements!$A:$B,3,FALSE),"")</f>
        <v>#REF!</v>
      </c>
      <c r="H10" s="3">
        <f>IF(H9&gt;0,VLOOKUP(H9,Engagements!$A:$B,3,FALSE),"")</f>
      </c>
      <c r="I10" s="3">
        <f>IF(I9&gt;0,VLOOKUP(I9,Engagements!$A:$B,3,FALSE),"")</f>
      </c>
      <c r="J10" s="3">
        <f>IF(J9&gt;0,VLOOKUP(J9,Engagements!$A:$B,3,FALSE),"")</f>
      </c>
      <c r="K10" s="3">
        <f>IF(K9&gt;0,VLOOKUP(K9,Engagements!$A:$B,3,FALSE),"")</f>
      </c>
      <c r="L10" s="8"/>
    </row>
    <row r="11" spans="2:12" ht="14.25" customHeight="1">
      <c r="B11" s="1"/>
      <c r="C11" s="1"/>
      <c r="D11" s="1"/>
      <c r="E11" s="12"/>
      <c r="F11" s="1">
        <f>IF(F12&gt;0,VLOOKUP(F12,Engagements!$A:$B,2,FALSE),"")</f>
      </c>
      <c r="G11" s="1">
        <f>IF(G12&gt;0,VLOOKUP(G12,Engagements!$A:$B,2,FALSE),"")</f>
      </c>
      <c r="H11" s="1">
        <f>IF(H12&gt;0,VLOOKUP(H12,Engagements!$A:$B,2,FALSE),"")</f>
      </c>
      <c r="I11" s="1">
        <f>IF(I12&gt;0,VLOOKUP(I12,Engagements!$A:$B,2,FALSE),"")</f>
      </c>
      <c r="J11" s="1">
        <f>IF(J12&gt;0,VLOOKUP(J12,Engagements!$A:$B,2,FALSE),"")</f>
      </c>
      <c r="K11" s="1">
        <f>IF(K12&gt;0,VLOOKUP(K12,Engagements!$A:$B,2,FALSE),"")</f>
      </c>
      <c r="L11" s="8"/>
    </row>
    <row r="12" spans="2:12" ht="14.25" customHeight="1">
      <c r="B12" s="2"/>
      <c r="C12" s="2" t="s">
        <v>7</v>
      </c>
      <c r="D12" s="2" t="s">
        <v>2</v>
      </c>
      <c r="E12" s="10">
        <f>E9+$L$5</f>
        <v>0.4263888888888889</v>
      </c>
      <c r="F12" s="2"/>
      <c r="G12" s="4"/>
      <c r="H12" s="2"/>
      <c r="I12" s="2"/>
      <c r="J12" s="2"/>
      <c r="K12" s="2"/>
      <c r="L12" s="8"/>
    </row>
    <row r="13" spans="2:12" ht="14.25" customHeight="1">
      <c r="B13" s="3"/>
      <c r="C13" s="3"/>
      <c r="D13" s="3"/>
      <c r="E13" s="11"/>
      <c r="F13" s="3">
        <f>IF(F12&gt;0,VLOOKUP(F12,Engagements!$A:$B,3,FALSE),"")</f>
      </c>
      <c r="G13" s="3">
        <f>IF(G12&gt;0,VLOOKUP(G12,Engagements!$A:$B,3,FALSE),"")</f>
      </c>
      <c r="H13" s="3">
        <f>IF(H12&gt;0,VLOOKUP(H12,Engagements!$A:$B,3,FALSE),"")</f>
      </c>
      <c r="I13" s="3">
        <f>IF(I12&gt;0,VLOOKUP(I12,Engagements!$A:$B,3,FALSE),"")</f>
      </c>
      <c r="J13" s="3">
        <f>IF(J12&gt;0,VLOOKUP(J12,Engagements!$A:$B,3,FALSE),"")</f>
      </c>
      <c r="K13" s="3">
        <f>IF(K12&gt;0,VLOOKUP(K12,Engagements!$A:$B,3,FALSE),"")</f>
      </c>
      <c r="L13" s="8"/>
    </row>
    <row r="14" spans="2:12" ht="14.25" customHeight="1">
      <c r="B14" s="1"/>
      <c r="C14" s="1"/>
      <c r="D14" s="1"/>
      <c r="E14" s="12"/>
      <c r="F14" s="1">
        <f>IF(F15&gt;0,VLOOKUP(F15,Engagements!$A:$B,2,FALSE),"")</f>
      </c>
      <c r="G14" s="1">
        <f>IF(G15&gt;0,VLOOKUP(G15,Engagements!$A:$B,2,FALSE),"")</f>
      </c>
      <c r="H14" s="1">
        <f>IF(H15&gt;0,VLOOKUP(H15,Engagements!$A:$B,2,FALSE),"")</f>
      </c>
      <c r="I14" s="1">
        <f>IF(I15&gt;0,VLOOKUP(I15,Engagements!$A:$B,2,FALSE),"")</f>
      </c>
      <c r="J14" s="1">
        <f>IF(J15&gt;0,VLOOKUP(J15,Engagements!$A:$B,2,FALSE),"")</f>
      </c>
      <c r="K14" s="1">
        <f>IF(K15&gt;0,VLOOKUP(K15,Engagements!$A:$B,2,FALSE),"")</f>
      </c>
      <c r="L14" s="8"/>
    </row>
    <row r="15" spans="2:12" ht="14.25" customHeight="1">
      <c r="B15" s="2"/>
      <c r="C15" s="2" t="s">
        <v>7</v>
      </c>
      <c r="D15" s="2" t="s">
        <v>3</v>
      </c>
      <c r="E15" s="10">
        <f>E12+$L$5</f>
        <v>0.43124999999999997</v>
      </c>
      <c r="F15" s="2"/>
      <c r="G15" s="4"/>
      <c r="H15" s="2"/>
      <c r="I15" s="2"/>
      <c r="J15" s="2"/>
      <c r="K15" s="2"/>
      <c r="L15" s="8"/>
    </row>
    <row r="16" spans="2:12" ht="14.25" customHeight="1">
      <c r="B16" s="3"/>
      <c r="C16" s="3"/>
      <c r="D16" s="3"/>
      <c r="E16" s="11"/>
      <c r="F16" s="3">
        <f>IF(F15&gt;0,VLOOKUP(F15,Engagements!$A:$B,3,FALSE),"")</f>
      </c>
      <c r="G16" s="3">
        <f>IF(G15&gt;0,VLOOKUP(G15,Engagements!$A:$B,3,FALSE),"")</f>
      </c>
      <c r="H16" s="3">
        <f>IF(H15&gt;0,VLOOKUP(H15,Engagements!$A:$B,3,FALSE),"")</f>
      </c>
      <c r="I16" s="3">
        <f>IF(I15&gt;0,VLOOKUP(I15,Engagements!$A:$B,3,FALSE),"")</f>
      </c>
      <c r="J16" s="3">
        <f>IF(J15&gt;0,VLOOKUP(J15,Engagements!$A:$B,3,FALSE),"")</f>
      </c>
      <c r="K16" s="3">
        <f>IF(K15&gt;0,VLOOKUP(K15,Engagements!$A:$B,3,FALSE),"")</f>
      </c>
      <c r="L16" s="15" t="s">
        <v>9</v>
      </c>
    </row>
    <row r="17" spans="2:12" ht="14.25" customHeight="1">
      <c r="B17" s="4"/>
      <c r="C17" s="4"/>
      <c r="D17" s="4"/>
      <c r="E17" s="13"/>
      <c r="F17" s="4"/>
      <c r="G17" s="4"/>
      <c r="H17" s="4"/>
      <c r="I17" s="4"/>
      <c r="J17" s="4"/>
      <c r="K17" s="4"/>
      <c r="L17" s="15">
        <v>0.010416666666666666</v>
      </c>
    </row>
    <row r="18" spans="2:12" ht="14.25" customHeight="1">
      <c r="B18" s="1"/>
      <c r="C18" s="1"/>
      <c r="D18" s="1"/>
      <c r="E18" s="12"/>
      <c r="F18" s="1">
        <f>IF(F19&gt;0,VLOOKUP(F19,Engagements!$A:$B,2,FALSE),"")</f>
      </c>
      <c r="G18" s="1">
        <f>IF(G19&gt;0,VLOOKUP(G19,Engagements!$A:$B,2,FALSE),"")</f>
      </c>
      <c r="H18" s="1">
        <f>IF(H19&gt;0,VLOOKUP(H19,Engagements!$A:$B,2,FALSE),"")</f>
      </c>
      <c r="I18" s="1">
        <f>IF(I19&gt;0,VLOOKUP(I19,Engagements!$A:$B,2,FALSE),"")</f>
      </c>
      <c r="J18" s="1">
        <f>IF(J19&gt;0,VLOOKUP(J19,Engagements!$A:$B,2,FALSE),"")</f>
      </c>
      <c r="K18" s="1">
        <f>IF(K19&gt;0,VLOOKUP(K19,Engagements!$A:$B,2,FALSE),"")</f>
      </c>
      <c r="L18" s="14" t="s">
        <v>11</v>
      </c>
    </row>
    <row r="19" spans="2:12" ht="14.25" customHeight="1">
      <c r="B19" s="2"/>
      <c r="C19" s="2" t="s">
        <v>8</v>
      </c>
      <c r="D19" s="2" t="s">
        <v>2</v>
      </c>
      <c r="E19" s="10">
        <f>E15+L17</f>
        <v>0.44166666666666665</v>
      </c>
      <c r="F19" s="2"/>
      <c r="G19" s="4"/>
      <c r="H19" s="2"/>
      <c r="I19" s="2"/>
      <c r="J19" s="2"/>
      <c r="K19" s="2"/>
      <c r="L19" s="14">
        <v>0.004166666666666667</v>
      </c>
    </row>
    <row r="20" spans="2:12" ht="14.25" customHeight="1">
      <c r="B20" s="3"/>
      <c r="C20" s="3"/>
      <c r="D20" s="3"/>
      <c r="E20" s="11"/>
      <c r="F20" s="3">
        <f>IF(F19&gt;0,VLOOKUP(F19,Engagements!$A:$B,3,FALSE),"")</f>
      </c>
      <c r="G20" s="3">
        <f>IF(G19&gt;0,VLOOKUP(G19,Engagements!$A:$B,3,FALSE),"")</f>
      </c>
      <c r="H20" s="3">
        <f>IF(H19&gt;0,VLOOKUP(H19,Engagements!$A:$B,3,FALSE),"")</f>
      </c>
      <c r="I20" s="3">
        <f>IF(I19&gt;0,VLOOKUP(I19,Engagements!$A:$B,3,FALSE),"")</f>
      </c>
      <c r="J20" s="3">
        <f>IF(J19&gt;0,VLOOKUP(J19,Engagements!$A:$B,3,FALSE),"")</f>
      </c>
      <c r="K20" s="3">
        <f>IF(K19&gt;0,VLOOKUP(K19,Engagements!$A:$B,3,FALSE),"")</f>
      </c>
      <c r="L20" s="8"/>
    </row>
    <row r="23" spans="2:6" ht="12.75">
      <c r="B23" t="s">
        <v>18</v>
      </c>
      <c r="C23" s="18" t="s">
        <v>15</v>
      </c>
      <c r="E23" s="19" t="s">
        <v>14</v>
      </c>
      <c r="F23" s="19"/>
    </row>
    <row r="24" ht="12.75">
      <c r="C24" t="s">
        <v>12</v>
      </c>
    </row>
    <row r="26" spans="2:3" ht="12.75">
      <c r="B26" t="s">
        <v>19</v>
      </c>
      <c r="C26" t="s">
        <v>20</v>
      </c>
    </row>
    <row r="29" spans="2:3" ht="12.75">
      <c r="B29" t="s">
        <v>21</v>
      </c>
      <c r="C29" t="s">
        <v>16</v>
      </c>
    </row>
    <row r="30" ht="15.75">
      <c r="F30" s="21" t="s">
        <v>17</v>
      </c>
    </row>
    <row r="31" ht="12.75">
      <c r="F31" t="s">
        <v>22</v>
      </c>
    </row>
  </sheetData>
  <sheetProtection/>
  <mergeCells count="1">
    <mergeCell ref="B4:D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9"/>
  <sheetViews>
    <sheetView zoomScale="90" zoomScaleNormal="90" zoomScaleSheetLayoutView="90" zoomScalePageLayoutView="0" workbookViewId="0" topLeftCell="A37">
      <selection activeCell="D141" sqref="D141"/>
    </sheetView>
  </sheetViews>
  <sheetFormatPr defaultColWidth="11.421875" defaultRowHeight="12.75"/>
  <cols>
    <col min="1" max="1" width="8.421875" style="22" bestFit="1" customWidth="1"/>
    <col min="2" max="2" width="12.00390625" style="22" customWidth="1"/>
    <col min="3" max="3" width="33.00390625" style="22" bestFit="1" customWidth="1"/>
    <col min="4" max="4" width="41.421875" style="22" bestFit="1" customWidth="1"/>
    <col min="5" max="16384" width="11.421875" style="22" customWidth="1"/>
  </cols>
  <sheetData>
    <row r="1" spans="1:4" s="23" customFormat="1" ht="12.75">
      <c r="A1" s="58" t="s">
        <v>112</v>
      </c>
      <c r="B1" s="58" t="s">
        <v>71</v>
      </c>
      <c r="C1" s="58" t="s">
        <v>113</v>
      </c>
      <c r="D1" s="58" t="s">
        <v>114</v>
      </c>
    </row>
    <row r="2" spans="1:6" ht="15.75">
      <c r="A2" s="63">
        <v>1</v>
      </c>
      <c r="B2" s="63" t="s">
        <v>70</v>
      </c>
      <c r="C2" s="63" t="s">
        <v>45</v>
      </c>
      <c r="D2" s="63" t="s">
        <v>981</v>
      </c>
      <c r="E2" s="63" t="s">
        <v>851</v>
      </c>
      <c r="F2" s="63" t="s">
        <v>678</v>
      </c>
    </row>
    <row r="3" spans="1:6" ht="15.75">
      <c r="A3" s="63">
        <v>2</v>
      </c>
      <c r="B3" s="63" t="s">
        <v>70</v>
      </c>
      <c r="C3" s="63" t="s">
        <v>52</v>
      </c>
      <c r="D3" s="63" t="s">
        <v>982</v>
      </c>
      <c r="E3" s="63" t="s">
        <v>815</v>
      </c>
      <c r="F3" s="63" t="s">
        <v>816</v>
      </c>
    </row>
    <row r="4" spans="1:6" s="23" customFormat="1" ht="15.75">
      <c r="A4" s="63">
        <v>3</v>
      </c>
      <c r="B4" s="63" t="s">
        <v>70</v>
      </c>
      <c r="C4" s="63" t="s">
        <v>983</v>
      </c>
      <c r="D4" s="63" t="s">
        <v>82</v>
      </c>
      <c r="E4" s="63" t="s">
        <v>792</v>
      </c>
      <c r="F4" s="63" t="s">
        <v>793</v>
      </c>
    </row>
    <row r="5" spans="1:6" s="23" customFormat="1" ht="15.75">
      <c r="A5" s="63">
        <v>4</v>
      </c>
      <c r="B5" s="63" t="s">
        <v>70</v>
      </c>
      <c r="C5" s="63" t="s">
        <v>984</v>
      </c>
      <c r="D5" s="63" t="s">
        <v>985</v>
      </c>
      <c r="E5" s="63" t="s">
        <v>803</v>
      </c>
      <c r="F5" s="63" t="s">
        <v>740</v>
      </c>
    </row>
    <row r="6" spans="1:6" s="23" customFormat="1" ht="15.75">
      <c r="A6" s="63">
        <v>5</v>
      </c>
      <c r="B6" s="63" t="s">
        <v>70</v>
      </c>
      <c r="C6" s="63" t="s">
        <v>54</v>
      </c>
      <c r="D6" s="63" t="s">
        <v>80</v>
      </c>
      <c r="E6" s="63" t="s">
        <v>794</v>
      </c>
      <c r="F6" s="63" t="s">
        <v>795</v>
      </c>
    </row>
    <row r="7" spans="1:6" s="23" customFormat="1" ht="15.75">
      <c r="A7" s="63">
        <v>6</v>
      </c>
      <c r="B7" s="63" t="s">
        <v>70</v>
      </c>
      <c r="C7" s="63" t="s">
        <v>37</v>
      </c>
      <c r="D7" s="63" t="s">
        <v>103</v>
      </c>
      <c r="E7" s="63" t="s">
        <v>796</v>
      </c>
      <c r="F7" s="63" t="s">
        <v>737</v>
      </c>
    </row>
    <row r="8" spans="1:6" ht="15.75">
      <c r="A8" s="63">
        <v>7</v>
      </c>
      <c r="B8" s="63" t="s">
        <v>70</v>
      </c>
      <c r="C8" s="63" t="s">
        <v>38</v>
      </c>
      <c r="D8" s="63" t="s">
        <v>986</v>
      </c>
      <c r="E8" s="63" t="s">
        <v>527</v>
      </c>
      <c r="F8" s="63" t="s">
        <v>528</v>
      </c>
    </row>
    <row r="9" spans="1:6" ht="15.75">
      <c r="A9" s="63">
        <v>8</v>
      </c>
      <c r="B9" s="63" t="s">
        <v>70</v>
      </c>
      <c r="C9" s="63" t="s">
        <v>163</v>
      </c>
      <c r="D9" s="63" t="s">
        <v>987</v>
      </c>
      <c r="E9" s="63" t="s">
        <v>839</v>
      </c>
      <c r="F9" s="63" t="s">
        <v>743</v>
      </c>
    </row>
    <row r="10" spans="1:6" ht="15.75">
      <c r="A10" s="63">
        <v>9</v>
      </c>
      <c r="B10" s="63" t="s">
        <v>70</v>
      </c>
      <c r="C10" s="63" t="s">
        <v>24</v>
      </c>
      <c r="D10" s="63" t="s">
        <v>988</v>
      </c>
      <c r="E10" s="63" t="s">
        <v>537</v>
      </c>
      <c r="F10" s="63" t="s">
        <v>538</v>
      </c>
    </row>
    <row r="11" spans="1:6" ht="15.75">
      <c r="A11" s="63">
        <v>10</v>
      </c>
      <c r="B11" s="63" t="s">
        <v>70</v>
      </c>
      <c r="C11" s="63" t="s">
        <v>120</v>
      </c>
      <c r="D11" s="63" t="s">
        <v>196</v>
      </c>
      <c r="E11" s="63" t="s">
        <v>771</v>
      </c>
      <c r="F11" s="63" t="s">
        <v>772</v>
      </c>
    </row>
    <row r="12" spans="1:6" s="23" customFormat="1" ht="15.75">
      <c r="A12" s="63">
        <v>11</v>
      </c>
      <c r="B12" s="63" t="s">
        <v>70</v>
      </c>
      <c r="C12" s="63" t="s">
        <v>53</v>
      </c>
      <c r="D12" s="63" t="s">
        <v>989</v>
      </c>
      <c r="E12" s="63" t="s">
        <v>990</v>
      </c>
      <c r="F12" s="63" t="s">
        <v>991</v>
      </c>
    </row>
    <row r="13" spans="1:6" ht="15.75">
      <c r="A13" s="63">
        <v>12</v>
      </c>
      <c r="B13" s="63" t="s">
        <v>70</v>
      </c>
      <c r="C13" s="63" t="s">
        <v>39</v>
      </c>
      <c r="D13" s="63" t="s">
        <v>100</v>
      </c>
      <c r="E13" s="63" t="s">
        <v>523</v>
      </c>
      <c r="F13" s="63" t="s">
        <v>524</v>
      </c>
    </row>
    <row r="14" spans="1:6" ht="15.75">
      <c r="A14" s="63">
        <v>13</v>
      </c>
      <c r="B14" s="63" t="s">
        <v>70</v>
      </c>
      <c r="C14" s="63" t="s">
        <v>182</v>
      </c>
      <c r="D14" s="63" t="s">
        <v>992</v>
      </c>
      <c r="E14" s="63" t="s">
        <v>993</v>
      </c>
      <c r="F14" s="63" t="s">
        <v>994</v>
      </c>
    </row>
    <row r="15" spans="1:6" ht="15.75">
      <c r="A15" s="63">
        <v>14</v>
      </c>
      <c r="B15" s="63" t="s">
        <v>70</v>
      </c>
      <c r="C15" s="63" t="s">
        <v>128</v>
      </c>
      <c r="D15" s="63" t="s">
        <v>129</v>
      </c>
      <c r="E15" s="63" t="s">
        <v>492</v>
      </c>
      <c r="F15" s="63" t="s">
        <v>493</v>
      </c>
    </row>
    <row r="16" spans="1:6" ht="15.75">
      <c r="A16" s="63">
        <v>15</v>
      </c>
      <c r="B16" s="63" t="s">
        <v>70</v>
      </c>
      <c r="C16" s="63" t="s">
        <v>142</v>
      </c>
      <c r="D16" s="63" t="s">
        <v>995</v>
      </c>
      <c r="E16" s="63" t="s">
        <v>996</v>
      </c>
      <c r="F16" s="63" t="s">
        <v>997</v>
      </c>
    </row>
    <row r="17" spans="1:6" ht="15.75">
      <c r="A17" s="63">
        <v>16</v>
      </c>
      <c r="B17" s="63" t="s">
        <v>70</v>
      </c>
      <c r="C17" s="63" t="s">
        <v>151</v>
      </c>
      <c r="D17" s="63" t="s">
        <v>998</v>
      </c>
      <c r="E17" s="63" t="s">
        <v>999</v>
      </c>
      <c r="F17" s="63" t="s">
        <v>1000</v>
      </c>
    </row>
    <row r="18" spans="1:6" ht="15.75">
      <c r="A18" s="63">
        <v>17</v>
      </c>
      <c r="B18" s="63" t="s">
        <v>70</v>
      </c>
      <c r="C18" s="63" t="s">
        <v>55</v>
      </c>
      <c r="D18" s="63" t="s">
        <v>1001</v>
      </c>
      <c r="E18" s="63" t="s">
        <v>417</v>
      </c>
      <c r="F18" s="63" t="s">
        <v>740</v>
      </c>
    </row>
    <row r="19" spans="1:6" ht="15.75">
      <c r="A19" s="63">
        <v>18</v>
      </c>
      <c r="B19" s="63" t="s">
        <v>70</v>
      </c>
      <c r="C19" s="63" t="s">
        <v>1002</v>
      </c>
      <c r="D19" s="63" t="s">
        <v>1003</v>
      </c>
      <c r="E19" s="63" t="s">
        <v>993</v>
      </c>
      <c r="F19" s="63" t="s">
        <v>1004</v>
      </c>
    </row>
    <row r="20" spans="1:6" ht="15.75">
      <c r="A20" s="63">
        <v>19</v>
      </c>
      <c r="B20" s="63" t="s">
        <v>70</v>
      </c>
      <c r="C20" s="63" t="s">
        <v>1005</v>
      </c>
      <c r="D20" s="63" t="s">
        <v>1006</v>
      </c>
      <c r="E20" s="63" t="s">
        <v>1007</v>
      </c>
      <c r="F20" s="63" t="s">
        <v>475</v>
      </c>
    </row>
    <row r="21" spans="1:6" s="23" customFormat="1" ht="15.75">
      <c r="A21" s="63">
        <v>20</v>
      </c>
      <c r="B21" s="63" t="s">
        <v>70</v>
      </c>
      <c r="C21" s="63" t="s">
        <v>154</v>
      </c>
      <c r="D21" s="63" t="s">
        <v>1008</v>
      </c>
      <c r="E21" s="63" t="s">
        <v>1009</v>
      </c>
      <c r="F21" s="63" t="s">
        <v>1010</v>
      </c>
    </row>
    <row r="22" spans="1:6" s="23" customFormat="1" ht="15.75">
      <c r="A22" s="63">
        <v>21</v>
      </c>
      <c r="B22" s="63" t="s">
        <v>70</v>
      </c>
      <c r="C22" s="63" t="s">
        <v>86</v>
      </c>
      <c r="D22" s="63" t="s">
        <v>105</v>
      </c>
      <c r="E22" s="63" t="s">
        <v>790</v>
      </c>
      <c r="F22" s="63" t="s">
        <v>791</v>
      </c>
    </row>
    <row r="23" spans="1:6" s="23" customFormat="1" ht="15.75">
      <c r="A23" s="63">
        <v>22</v>
      </c>
      <c r="B23" s="63" t="s">
        <v>70</v>
      </c>
      <c r="C23" s="63" t="s">
        <v>1011</v>
      </c>
      <c r="D23" s="63" t="s">
        <v>1012</v>
      </c>
      <c r="E23" s="63" t="s">
        <v>559</v>
      </c>
      <c r="F23" s="63" t="s">
        <v>560</v>
      </c>
    </row>
    <row r="24" spans="1:6" s="23" customFormat="1" ht="15.75">
      <c r="A24" s="63">
        <v>23</v>
      </c>
      <c r="B24" s="63" t="s">
        <v>70</v>
      </c>
      <c r="C24" s="63" t="s">
        <v>89</v>
      </c>
      <c r="D24" s="63" t="s">
        <v>1013</v>
      </c>
      <c r="E24" s="63" t="s">
        <v>1014</v>
      </c>
      <c r="F24" s="63" t="s">
        <v>428</v>
      </c>
    </row>
    <row r="25" spans="1:6" s="23" customFormat="1" ht="15.75">
      <c r="A25" s="63">
        <v>24</v>
      </c>
      <c r="B25" s="63" t="s">
        <v>70</v>
      </c>
      <c r="C25" s="63" t="s">
        <v>50</v>
      </c>
      <c r="D25" s="63" t="s">
        <v>1015</v>
      </c>
      <c r="E25" s="63" t="s">
        <v>1016</v>
      </c>
      <c r="F25" s="63" t="s">
        <v>569</v>
      </c>
    </row>
    <row r="26" spans="1:6" s="23" customFormat="1" ht="15.75">
      <c r="A26" s="63">
        <v>25</v>
      </c>
      <c r="B26" s="63" t="s">
        <v>70</v>
      </c>
      <c r="C26" s="63" t="s">
        <v>1017</v>
      </c>
      <c r="D26" s="63" t="s">
        <v>1018</v>
      </c>
      <c r="E26" s="63" t="s">
        <v>1019</v>
      </c>
      <c r="F26" s="63" t="s">
        <v>1020</v>
      </c>
    </row>
    <row r="27" spans="1:6" s="23" customFormat="1" ht="15.75">
      <c r="A27" s="63">
        <v>26</v>
      </c>
      <c r="B27" s="63" t="s">
        <v>70</v>
      </c>
      <c r="C27" s="63" t="s">
        <v>256</v>
      </c>
      <c r="D27" s="63" t="s">
        <v>1021</v>
      </c>
      <c r="E27" s="63" t="s">
        <v>1022</v>
      </c>
      <c r="F27" s="63" t="s">
        <v>1023</v>
      </c>
    </row>
    <row r="28" spans="1:4" s="23" customFormat="1" ht="12.75">
      <c r="A28" s="58"/>
      <c r="B28" s="58"/>
      <c r="C28" s="58"/>
      <c r="D28" s="58"/>
    </row>
    <row r="29" spans="1:6" ht="15.75">
      <c r="A29" s="63">
        <v>30</v>
      </c>
      <c r="B29" s="63" t="s">
        <v>69</v>
      </c>
      <c r="C29" s="63" t="s">
        <v>37</v>
      </c>
      <c r="D29" s="63" t="s">
        <v>47</v>
      </c>
      <c r="E29" s="63" t="s">
        <v>664</v>
      </c>
      <c r="F29" s="63" t="s">
        <v>665</v>
      </c>
    </row>
    <row r="30" spans="1:6" ht="15.75">
      <c r="A30" s="63">
        <v>31</v>
      </c>
      <c r="B30" s="63" t="s">
        <v>69</v>
      </c>
      <c r="C30" s="63" t="s">
        <v>89</v>
      </c>
      <c r="D30" s="63" t="s">
        <v>148</v>
      </c>
      <c r="E30" s="63" t="s">
        <v>525</v>
      </c>
      <c r="F30" s="63" t="s">
        <v>642</v>
      </c>
    </row>
    <row r="31" spans="1:6" s="23" customFormat="1" ht="15.75">
      <c r="A31" s="63">
        <v>32</v>
      </c>
      <c r="B31" s="63" t="s">
        <v>69</v>
      </c>
      <c r="C31" s="63" t="s">
        <v>24</v>
      </c>
      <c r="D31" s="63" t="s">
        <v>1024</v>
      </c>
      <c r="E31" s="63" t="s">
        <v>702</v>
      </c>
      <c r="F31" s="63" t="s">
        <v>703</v>
      </c>
    </row>
    <row r="32" spans="1:6" s="23" customFormat="1" ht="15.75">
      <c r="A32" s="63">
        <v>33</v>
      </c>
      <c r="B32" s="63" t="s">
        <v>69</v>
      </c>
      <c r="C32" s="63" t="s">
        <v>163</v>
      </c>
      <c r="D32" s="63" t="s">
        <v>1025</v>
      </c>
      <c r="E32" s="63" t="s">
        <v>433</v>
      </c>
      <c r="F32" s="63" t="s">
        <v>1026</v>
      </c>
    </row>
    <row r="33" spans="1:6" s="23" customFormat="1" ht="15.75">
      <c r="A33" s="63">
        <v>34</v>
      </c>
      <c r="B33" s="63" t="s">
        <v>69</v>
      </c>
      <c r="C33" s="63" t="s">
        <v>45</v>
      </c>
      <c r="D33" s="63" t="s">
        <v>1027</v>
      </c>
      <c r="E33" s="63" t="s">
        <v>454</v>
      </c>
      <c r="F33" s="63" t="s">
        <v>401</v>
      </c>
    </row>
    <row r="34" spans="1:6" ht="15.75">
      <c r="A34" s="63">
        <v>35</v>
      </c>
      <c r="B34" s="63" t="s">
        <v>69</v>
      </c>
      <c r="C34" s="63" t="s">
        <v>54</v>
      </c>
      <c r="D34" s="63" t="s">
        <v>1028</v>
      </c>
      <c r="E34" s="63" t="s">
        <v>452</v>
      </c>
      <c r="F34" s="63" t="s">
        <v>453</v>
      </c>
    </row>
    <row r="35" spans="1:6" ht="15.75">
      <c r="A35" s="63">
        <v>36</v>
      </c>
      <c r="B35" s="63" t="s">
        <v>69</v>
      </c>
      <c r="C35" s="63" t="s">
        <v>56</v>
      </c>
      <c r="D35" s="63" t="s">
        <v>1029</v>
      </c>
      <c r="E35" s="63" t="s">
        <v>377</v>
      </c>
      <c r="F35" s="63" t="s">
        <v>378</v>
      </c>
    </row>
    <row r="36" spans="1:6" ht="15.75">
      <c r="A36" s="63">
        <v>37</v>
      </c>
      <c r="B36" s="63" t="s">
        <v>69</v>
      </c>
      <c r="C36" s="63" t="s">
        <v>984</v>
      </c>
      <c r="D36" s="63" t="s">
        <v>95</v>
      </c>
      <c r="E36" s="63" t="s">
        <v>628</v>
      </c>
      <c r="F36" s="63" t="s">
        <v>629</v>
      </c>
    </row>
    <row r="37" spans="1:6" ht="15.75">
      <c r="A37" s="63">
        <v>38</v>
      </c>
      <c r="B37" s="63" t="s">
        <v>69</v>
      </c>
      <c r="C37" s="63" t="s">
        <v>983</v>
      </c>
      <c r="D37" s="63" t="s">
        <v>73</v>
      </c>
      <c r="E37" s="63" t="s">
        <v>691</v>
      </c>
      <c r="F37" s="63" t="s">
        <v>692</v>
      </c>
    </row>
    <row r="38" spans="1:6" s="23" customFormat="1" ht="15.75">
      <c r="A38" s="63">
        <v>39</v>
      </c>
      <c r="B38" s="63" t="s">
        <v>69</v>
      </c>
      <c r="C38" s="63" t="s">
        <v>51</v>
      </c>
      <c r="D38" s="63" t="s">
        <v>92</v>
      </c>
      <c r="E38" s="63" t="s">
        <v>560</v>
      </c>
      <c r="F38" s="63" t="s">
        <v>641</v>
      </c>
    </row>
    <row r="39" spans="1:6" s="23" customFormat="1" ht="15.75">
      <c r="A39" s="63">
        <v>40</v>
      </c>
      <c r="B39" s="63" t="s">
        <v>69</v>
      </c>
      <c r="C39" s="63" t="s">
        <v>53</v>
      </c>
      <c r="D39" s="63" t="s">
        <v>90</v>
      </c>
      <c r="E39" s="63" t="s">
        <v>681</v>
      </c>
      <c r="F39" s="63" t="s">
        <v>682</v>
      </c>
    </row>
    <row r="40" spans="1:6" ht="15.75">
      <c r="A40" s="63">
        <v>41</v>
      </c>
      <c r="B40" s="63" t="s">
        <v>69</v>
      </c>
      <c r="C40" s="63" t="s">
        <v>86</v>
      </c>
      <c r="D40" s="63" t="s">
        <v>76</v>
      </c>
      <c r="E40" s="63" t="s">
        <v>647</v>
      </c>
      <c r="F40" s="63" t="s">
        <v>648</v>
      </c>
    </row>
    <row r="41" spans="1:6" ht="15.75">
      <c r="A41" s="63">
        <v>42</v>
      </c>
      <c r="B41" s="63" t="s">
        <v>69</v>
      </c>
      <c r="C41" s="63" t="s">
        <v>23</v>
      </c>
      <c r="D41" s="63" t="s">
        <v>118</v>
      </c>
      <c r="E41" s="63" t="s">
        <v>392</v>
      </c>
      <c r="F41" s="63" t="s">
        <v>393</v>
      </c>
    </row>
    <row r="42" spans="1:6" ht="15.75">
      <c r="A42" s="63">
        <v>43</v>
      </c>
      <c r="B42" s="63" t="s">
        <v>69</v>
      </c>
      <c r="C42" s="63" t="s">
        <v>50</v>
      </c>
      <c r="D42" s="63" t="s">
        <v>77</v>
      </c>
      <c r="E42" s="63" t="s">
        <v>639</v>
      </c>
      <c r="F42" s="63" t="s">
        <v>640</v>
      </c>
    </row>
    <row r="43" spans="1:6" ht="15.75">
      <c r="A43" s="63">
        <v>44</v>
      </c>
      <c r="B43" s="63" t="s">
        <v>69</v>
      </c>
      <c r="C43" s="63" t="s">
        <v>154</v>
      </c>
      <c r="D43" s="63" t="s">
        <v>155</v>
      </c>
      <c r="E43" s="63" t="s">
        <v>660</v>
      </c>
      <c r="F43" s="63" t="s">
        <v>661</v>
      </c>
    </row>
    <row r="44" spans="1:6" s="23" customFormat="1" ht="15.75">
      <c r="A44" s="63">
        <v>45</v>
      </c>
      <c r="B44" s="63" t="s">
        <v>69</v>
      </c>
      <c r="C44" s="63" t="s">
        <v>142</v>
      </c>
      <c r="D44" s="63" t="s">
        <v>1030</v>
      </c>
      <c r="E44" s="63" t="s">
        <v>444</v>
      </c>
      <c r="F44" s="63" t="s">
        <v>1031</v>
      </c>
    </row>
    <row r="45" spans="1:6" ht="15.75">
      <c r="A45" s="63">
        <v>46</v>
      </c>
      <c r="B45" s="63" t="s">
        <v>69</v>
      </c>
      <c r="C45" s="63" t="s">
        <v>52</v>
      </c>
      <c r="D45" s="63" t="s">
        <v>1032</v>
      </c>
      <c r="E45" s="63" t="s">
        <v>1033</v>
      </c>
      <c r="F45" s="63" t="s">
        <v>682</v>
      </c>
    </row>
    <row r="46" spans="1:6" ht="15.75">
      <c r="A46" s="63">
        <v>47</v>
      </c>
      <c r="B46" s="63" t="s">
        <v>69</v>
      </c>
      <c r="C46" s="63" t="s">
        <v>120</v>
      </c>
      <c r="D46" s="63" t="s">
        <v>1034</v>
      </c>
      <c r="E46" s="63" t="s">
        <v>420</v>
      </c>
      <c r="F46" s="63" t="s">
        <v>378</v>
      </c>
    </row>
    <row r="47" spans="1:6" s="23" customFormat="1" ht="15.75">
      <c r="A47" s="63">
        <v>48</v>
      </c>
      <c r="B47" s="63" t="s">
        <v>69</v>
      </c>
      <c r="C47" s="63" t="s">
        <v>38</v>
      </c>
      <c r="D47" s="63" t="s">
        <v>1035</v>
      </c>
      <c r="E47" s="63" t="s">
        <v>713</v>
      </c>
      <c r="F47" s="63" t="s">
        <v>714</v>
      </c>
    </row>
    <row r="48" spans="1:6" s="23" customFormat="1" ht="15.75">
      <c r="A48" s="63">
        <v>49</v>
      </c>
      <c r="B48" s="63" t="s">
        <v>69</v>
      </c>
      <c r="C48" s="63" t="s">
        <v>1036</v>
      </c>
      <c r="D48" s="63" t="s">
        <v>94</v>
      </c>
      <c r="E48" s="63" t="s">
        <v>455</v>
      </c>
      <c r="F48" s="63" t="s">
        <v>456</v>
      </c>
    </row>
    <row r="49" spans="1:6" s="23" customFormat="1" ht="15.75">
      <c r="A49" s="63">
        <v>50</v>
      </c>
      <c r="B49" s="63" t="s">
        <v>69</v>
      </c>
      <c r="C49" s="63" t="s">
        <v>128</v>
      </c>
      <c r="D49" s="63" t="s">
        <v>1037</v>
      </c>
      <c r="E49" s="63" t="s">
        <v>497</v>
      </c>
      <c r="F49" s="63" t="s">
        <v>498</v>
      </c>
    </row>
    <row r="50" spans="1:8" s="23" customFormat="1" ht="15.75">
      <c r="A50" s="63">
        <v>51</v>
      </c>
      <c r="B50" s="63" t="s">
        <v>69</v>
      </c>
      <c r="C50" s="63" t="s">
        <v>1038</v>
      </c>
      <c r="D50" s="63" t="s">
        <v>1039</v>
      </c>
      <c r="E50" s="63" t="s">
        <v>1040</v>
      </c>
      <c r="F50" s="63" t="s">
        <v>1041</v>
      </c>
      <c r="G50" s="63"/>
      <c r="H50" s="63"/>
    </row>
    <row r="51" spans="1:8" ht="15.75">
      <c r="A51" s="63">
        <v>52</v>
      </c>
      <c r="B51" s="63" t="s">
        <v>69</v>
      </c>
      <c r="C51" s="63" t="s">
        <v>1005</v>
      </c>
      <c r="D51" s="63" t="s">
        <v>1042</v>
      </c>
      <c r="E51" s="63" t="s">
        <v>459</v>
      </c>
      <c r="F51" s="63" t="s">
        <v>460</v>
      </c>
      <c r="G51" s="63"/>
      <c r="H51" s="63"/>
    </row>
    <row r="52" spans="1:8" ht="15.75">
      <c r="A52" s="63">
        <v>53</v>
      </c>
      <c r="B52" s="63" t="s">
        <v>69</v>
      </c>
      <c r="C52" s="63" t="s">
        <v>25</v>
      </c>
      <c r="D52" s="63" t="s">
        <v>1043</v>
      </c>
      <c r="E52" s="63" t="s">
        <v>1044</v>
      </c>
      <c r="F52" s="63" t="s">
        <v>408</v>
      </c>
      <c r="G52" s="63"/>
      <c r="H52" s="63"/>
    </row>
    <row r="53" spans="1:8" s="23" customFormat="1" ht="15.75">
      <c r="A53" s="63">
        <v>54</v>
      </c>
      <c r="B53" s="63" t="s">
        <v>69</v>
      </c>
      <c r="C53" s="63" t="s">
        <v>256</v>
      </c>
      <c r="D53" s="63" t="s">
        <v>1045</v>
      </c>
      <c r="E53" s="63" t="s">
        <v>1046</v>
      </c>
      <c r="F53" s="63" t="s">
        <v>1047</v>
      </c>
      <c r="G53" s="63"/>
      <c r="H53" s="63"/>
    </row>
    <row r="54" spans="1:8" s="23" customFormat="1" ht="15.75">
      <c r="A54" s="63">
        <v>55</v>
      </c>
      <c r="B54" s="65" t="s">
        <v>69</v>
      </c>
      <c r="C54" s="65" t="s">
        <v>1048</v>
      </c>
      <c r="D54" s="63" t="s">
        <v>91</v>
      </c>
      <c r="E54" s="65" t="s">
        <v>668</v>
      </c>
      <c r="F54" s="65" t="s">
        <v>669</v>
      </c>
      <c r="G54" s="65"/>
      <c r="H54" s="65"/>
    </row>
    <row r="55" spans="1:8" ht="15.75">
      <c r="A55" s="63">
        <v>56</v>
      </c>
      <c r="B55" s="65" t="s">
        <v>69</v>
      </c>
      <c r="C55" s="65" t="s">
        <v>1048</v>
      </c>
      <c r="D55" s="63" t="s">
        <v>1049</v>
      </c>
      <c r="E55" s="65" t="s">
        <v>670</v>
      </c>
      <c r="F55" s="65" t="s">
        <v>469</v>
      </c>
      <c r="G55" s="65"/>
      <c r="H55" s="65"/>
    </row>
    <row r="56" spans="1:8" ht="15.75">
      <c r="A56" s="63"/>
      <c r="B56" s="65"/>
      <c r="C56" s="65"/>
      <c r="D56" s="63"/>
      <c r="E56" s="65"/>
      <c r="F56" s="65"/>
      <c r="G56" s="65"/>
      <c r="H56" s="65"/>
    </row>
    <row r="57" spans="1:8" ht="15.75">
      <c r="A57" s="63">
        <v>60</v>
      </c>
      <c r="B57" s="63" t="s">
        <v>43</v>
      </c>
      <c r="C57" s="63" t="s">
        <v>37</v>
      </c>
      <c r="D57" s="63" t="s">
        <v>1050</v>
      </c>
      <c r="E57" s="63" t="s">
        <v>807</v>
      </c>
      <c r="F57" s="63" t="s">
        <v>614</v>
      </c>
      <c r="G57" s="63" t="s">
        <v>734</v>
      </c>
      <c r="H57" s="63" t="s">
        <v>428</v>
      </c>
    </row>
    <row r="58" spans="1:8" s="23" customFormat="1" ht="15.75">
      <c r="A58" s="63">
        <v>61</v>
      </c>
      <c r="B58" s="63" t="s">
        <v>43</v>
      </c>
      <c r="C58" s="63" t="s">
        <v>120</v>
      </c>
      <c r="D58" s="63" t="s">
        <v>1051</v>
      </c>
      <c r="E58" s="63" t="s">
        <v>766</v>
      </c>
      <c r="F58" s="63" t="s">
        <v>767</v>
      </c>
      <c r="G58" s="63" t="s">
        <v>765</v>
      </c>
      <c r="H58" s="63" t="s">
        <v>557</v>
      </c>
    </row>
    <row r="59" spans="1:8" ht="15.75">
      <c r="A59" s="63">
        <v>62</v>
      </c>
      <c r="B59" s="63" t="s">
        <v>43</v>
      </c>
      <c r="C59" s="63" t="s">
        <v>38</v>
      </c>
      <c r="D59" s="63" t="s">
        <v>1052</v>
      </c>
      <c r="E59" s="63" t="s">
        <v>583</v>
      </c>
      <c r="F59" s="63" t="s">
        <v>896</v>
      </c>
      <c r="G59" s="63" t="s">
        <v>525</v>
      </c>
      <c r="H59" s="63" t="s">
        <v>526</v>
      </c>
    </row>
    <row r="60" spans="1:8" ht="15.75">
      <c r="A60" s="63">
        <v>63</v>
      </c>
      <c r="B60" s="63" t="s">
        <v>43</v>
      </c>
      <c r="C60" s="63" t="s">
        <v>23</v>
      </c>
      <c r="D60" s="63" t="s">
        <v>1053</v>
      </c>
      <c r="E60" s="63" t="s">
        <v>1054</v>
      </c>
      <c r="F60" s="63" t="s">
        <v>1055</v>
      </c>
      <c r="G60" s="63" t="s">
        <v>1056</v>
      </c>
      <c r="H60" s="63" t="s">
        <v>896</v>
      </c>
    </row>
    <row r="61" spans="1:8" ht="15.75">
      <c r="A61" s="63">
        <v>64</v>
      </c>
      <c r="B61" s="63" t="s">
        <v>43</v>
      </c>
      <c r="C61" s="63" t="s">
        <v>24</v>
      </c>
      <c r="D61" s="63" t="s">
        <v>1057</v>
      </c>
      <c r="E61" s="63" t="s">
        <v>1058</v>
      </c>
      <c r="F61" s="63" t="s">
        <v>1059</v>
      </c>
      <c r="G61" s="63" t="s">
        <v>529</v>
      </c>
      <c r="H61" s="63" t="s">
        <v>530</v>
      </c>
    </row>
    <row r="62" spans="1:4" s="23" customFormat="1" ht="12.75">
      <c r="A62" s="58"/>
      <c r="B62" s="58"/>
      <c r="C62" s="58"/>
      <c r="D62" s="58"/>
    </row>
    <row r="63" spans="1:8" s="23" customFormat="1" ht="15.75">
      <c r="A63" s="63">
        <v>66</v>
      </c>
      <c r="B63" s="63" t="s">
        <v>41</v>
      </c>
      <c r="C63" s="63" t="s">
        <v>37</v>
      </c>
      <c r="D63" s="63" t="s">
        <v>1060</v>
      </c>
      <c r="E63" s="63" t="s">
        <v>375</v>
      </c>
      <c r="F63" s="63" t="s">
        <v>376</v>
      </c>
      <c r="G63" s="63" t="s">
        <v>370</v>
      </c>
      <c r="H63" s="63" t="s">
        <v>371</v>
      </c>
    </row>
    <row r="64" spans="1:8" ht="15.75">
      <c r="A64" s="63">
        <v>67</v>
      </c>
      <c r="B64" s="63" t="s">
        <v>41</v>
      </c>
      <c r="C64" s="63" t="s">
        <v>984</v>
      </c>
      <c r="D64" s="63" t="s">
        <v>1061</v>
      </c>
      <c r="E64" s="63" t="s">
        <v>1062</v>
      </c>
      <c r="F64" s="63" t="s">
        <v>451</v>
      </c>
      <c r="G64" s="63" t="s">
        <v>447</v>
      </c>
      <c r="H64" s="63" t="s">
        <v>448</v>
      </c>
    </row>
    <row r="65" spans="1:8" ht="15.75">
      <c r="A65" s="63">
        <v>68</v>
      </c>
      <c r="B65" s="63" t="s">
        <v>41</v>
      </c>
      <c r="C65" s="63" t="s">
        <v>120</v>
      </c>
      <c r="D65" s="63" t="s">
        <v>1063</v>
      </c>
      <c r="E65" s="63" t="s">
        <v>421</v>
      </c>
      <c r="F65" s="63" t="s">
        <v>393</v>
      </c>
      <c r="G65" s="63" t="s">
        <v>662</v>
      </c>
      <c r="H65" s="63" t="s">
        <v>663</v>
      </c>
    </row>
    <row r="66" spans="1:8" ht="15.75">
      <c r="A66" s="63">
        <v>69</v>
      </c>
      <c r="B66" s="63" t="s">
        <v>41</v>
      </c>
      <c r="C66" s="63" t="s">
        <v>38</v>
      </c>
      <c r="D66" s="63" t="s">
        <v>1064</v>
      </c>
      <c r="E66" s="63" t="s">
        <v>730</v>
      </c>
      <c r="F66" s="63" t="s">
        <v>731</v>
      </c>
      <c r="G66" s="63" t="s">
        <v>1065</v>
      </c>
      <c r="H66" s="63" t="s">
        <v>448</v>
      </c>
    </row>
    <row r="67" spans="1:8" ht="15.75">
      <c r="A67" s="63">
        <v>70</v>
      </c>
      <c r="B67" s="63" t="s">
        <v>41</v>
      </c>
      <c r="C67" s="63" t="s">
        <v>52</v>
      </c>
      <c r="D67" s="63" t="s">
        <v>1066</v>
      </c>
      <c r="E67" s="63" t="s">
        <v>741</v>
      </c>
      <c r="F67" s="63" t="s">
        <v>1067</v>
      </c>
      <c r="G67" s="63" t="s">
        <v>673</v>
      </c>
      <c r="H67" s="63" t="s">
        <v>448</v>
      </c>
    </row>
    <row r="68" spans="1:8" ht="15.75">
      <c r="A68" s="63">
        <v>71</v>
      </c>
      <c r="B68" s="63" t="s">
        <v>41</v>
      </c>
      <c r="C68" s="63" t="s">
        <v>1005</v>
      </c>
      <c r="D68" s="63" t="s">
        <v>1068</v>
      </c>
      <c r="E68" s="63" t="s">
        <v>635</v>
      </c>
      <c r="F68" s="63" t="s">
        <v>636</v>
      </c>
      <c r="G68" s="63" t="s">
        <v>833</v>
      </c>
      <c r="H68" s="63" t="s">
        <v>642</v>
      </c>
    </row>
    <row r="69" spans="1:8" ht="15.75">
      <c r="A69" s="63">
        <v>72</v>
      </c>
      <c r="B69" s="63" t="s">
        <v>41</v>
      </c>
      <c r="C69" s="63" t="s">
        <v>126</v>
      </c>
      <c r="D69" s="63" t="s">
        <v>1069</v>
      </c>
      <c r="E69" s="63" t="s">
        <v>1070</v>
      </c>
      <c r="F69" s="63" t="s">
        <v>1071</v>
      </c>
      <c r="G69" s="63" t="s">
        <v>1072</v>
      </c>
      <c r="H69" s="63" t="s">
        <v>532</v>
      </c>
    </row>
    <row r="70" spans="1:4" ht="12.75">
      <c r="A70" s="58"/>
      <c r="B70" s="58"/>
      <c r="C70" s="58"/>
      <c r="D70" s="58"/>
    </row>
    <row r="71" spans="1:8" ht="15.75">
      <c r="A71" s="63">
        <v>80</v>
      </c>
      <c r="B71" s="63" t="s">
        <v>223</v>
      </c>
      <c r="C71" s="63" t="s">
        <v>163</v>
      </c>
      <c r="D71" s="63" t="s">
        <v>1073</v>
      </c>
      <c r="E71" s="63" t="s">
        <v>1074</v>
      </c>
      <c r="F71" s="63" t="s">
        <v>589</v>
      </c>
      <c r="G71" s="63"/>
      <c r="H71" s="63"/>
    </row>
    <row r="72" spans="1:8" ht="15.75">
      <c r="A72" s="63">
        <v>81</v>
      </c>
      <c r="B72" s="63" t="s">
        <v>223</v>
      </c>
      <c r="C72" s="63" t="s">
        <v>128</v>
      </c>
      <c r="D72" s="63" t="s">
        <v>1075</v>
      </c>
      <c r="E72" s="63" t="s">
        <v>720</v>
      </c>
      <c r="F72" s="63" t="s">
        <v>721</v>
      </c>
      <c r="G72" s="63"/>
      <c r="H72" s="63"/>
    </row>
    <row r="73" spans="1:8" ht="15.75">
      <c r="A73" s="63">
        <v>82</v>
      </c>
      <c r="B73" s="63" t="s">
        <v>223</v>
      </c>
      <c r="C73" s="63" t="s">
        <v>56</v>
      </c>
      <c r="D73" s="63" t="s">
        <v>1076</v>
      </c>
      <c r="E73" s="63" t="s">
        <v>1077</v>
      </c>
      <c r="F73" s="63" t="s">
        <v>1078</v>
      </c>
      <c r="G73" s="63"/>
      <c r="H73" s="63"/>
    </row>
    <row r="74" spans="1:8" ht="15.75">
      <c r="A74" s="63">
        <v>83</v>
      </c>
      <c r="B74" s="63" t="s">
        <v>231</v>
      </c>
      <c r="C74" s="63" t="s">
        <v>128</v>
      </c>
      <c r="D74" s="63" t="s">
        <v>1079</v>
      </c>
      <c r="E74" s="63" t="s">
        <v>656</v>
      </c>
      <c r="F74" s="63" t="s">
        <v>657</v>
      </c>
      <c r="G74" s="63" t="s">
        <v>501</v>
      </c>
      <c r="H74" s="63" t="s">
        <v>502</v>
      </c>
    </row>
    <row r="75" spans="1:4" ht="12.75">
      <c r="A75" s="58"/>
      <c r="B75" s="58"/>
      <c r="C75" s="58"/>
      <c r="D75" s="58"/>
    </row>
    <row r="76" spans="1:8" ht="15.75">
      <c r="A76" s="63">
        <v>85</v>
      </c>
      <c r="B76" s="63" t="s">
        <v>236</v>
      </c>
      <c r="C76" s="63" t="s">
        <v>52</v>
      </c>
      <c r="D76" s="63" t="s">
        <v>1080</v>
      </c>
      <c r="E76" s="63" t="s">
        <v>1081</v>
      </c>
      <c r="F76" s="63" t="s">
        <v>1082</v>
      </c>
      <c r="G76" s="63"/>
      <c r="H76" s="63"/>
    </row>
    <row r="77" spans="1:8" ht="15.75">
      <c r="A77" s="63">
        <v>86</v>
      </c>
      <c r="B77" s="63" t="s">
        <v>236</v>
      </c>
      <c r="C77" s="63" t="s">
        <v>163</v>
      </c>
      <c r="D77" s="63" t="s">
        <v>252</v>
      </c>
      <c r="E77" s="63" t="s">
        <v>899</v>
      </c>
      <c r="F77" s="63" t="s">
        <v>847</v>
      </c>
      <c r="G77" s="63"/>
      <c r="H77" s="63"/>
    </row>
    <row r="78" spans="1:8" ht="15.75">
      <c r="A78" s="63">
        <v>87</v>
      </c>
      <c r="B78" s="63" t="s">
        <v>236</v>
      </c>
      <c r="C78" s="63" t="s">
        <v>182</v>
      </c>
      <c r="D78" s="63" t="s">
        <v>1083</v>
      </c>
      <c r="E78" s="63" t="s">
        <v>1084</v>
      </c>
      <c r="F78" s="63" t="s">
        <v>493</v>
      </c>
      <c r="G78" s="63"/>
      <c r="H78" s="63"/>
    </row>
    <row r="79" spans="1:8" ht="15.75">
      <c r="A79" s="63">
        <v>88</v>
      </c>
      <c r="B79" s="63" t="s">
        <v>236</v>
      </c>
      <c r="C79" s="63" t="s">
        <v>56</v>
      </c>
      <c r="D79" s="63" t="s">
        <v>60</v>
      </c>
      <c r="E79" s="63" t="s">
        <v>753</v>
      </c>
      <c r="F79" s="63" t="s">
        <v>754</v>
      </c>
      <c r="G79" s="63"/>
      <c r="H79" s="63"/>
    </row>
    <row r="80" spans="1:8" ht="15.75">
      <c r="A80" s="63">
        <v>89</v>
      </c>
      <c r="B80" s="63" t="s">
        <v>236</v>
      </c>
      <c r="C80" s="63" t="s">
        <v>1002</v>
      </c>
      <c r="D80" s="63" t="s">
        <v>183</v>
      </c>
      <c r="E80" s="63" t="s">
        <v>744</v>
      </c>
      <c r="F80" s="63" t="s">
        <v>505</v>
      </c>
      <c r="G80" s="63"/>
      <c r="H80" s="63"/>
    </row>
    <row r="81" spans="1:8" ht="15.75">
      <c r="A81" s="63">
        <v>90</v>
      </c>
      <c r="B81" s="63" t="s">
        <v>236</v>
      </c>
      <c r="C81" s="63" t="s">
        <v>151</v>
      </c>
      <c r="D81" s="63" t="s">
        <v>244</v>
      </c>
      <c r="E81" s="63" t="s">
        <v>889</v>
      </c>
      <c r="F81" s="63" t="s">
        <v>847</v>
      </c>
      <c r="G81" s="63"/>
      <c r="H81" s="63"/>
    </row>
    <row r="82" spans="1:8" ht="15.75">
      <c r="A82" s="63">
        <v>91</v>
      </c>
      <c r="B82" s="63" t="s">
        <v>236</v>
      </c>
      <c r="C82" s="63" t="s">
        <v>1085</v>
      </c>
      <c r="D82" s="63" t="s">
        <v>1086</v>
      </c>
      <c r="E82" s="63" t="s">
        <v>1087</v>
      </c>
      <c r="F82" s="63" t="s">
        <v>571</v>
      </c>
      <c r="G82" s="63"/>
      <c r="H82" s="63"/>
    </row>
    <row r="83" spans="1:8" ht="15.75">
      <c r="A83" s="63">
        <v>92</v>
      </c>
      <c r="B83" s="63" t="s">
        <v>236</v>
      </c>
      <c r="C83" s="63" t="s">
        <v>128</v>
      </c>
      <c r="D83" s="63" t="s">
        <v>1088</v>
      </c>
      <c r="E83" s="63" t="s">
        <v>1089</v>
      </c>
      <c r="F83" s="63" t="s">
        <v>486</v>
      </c>
      <c r="G83" s="63"/>
      <c r="H83" s="63"/>
    </row>
    <row r="84" spans="1:8" ht="15.75">
      <c r="A84" s="63">
        <v>93</v>
      </c>
      <c r="B84" s="63" t="s">
        <v>236</v>
      </c>
      <c r="C84" s="63" t="s">
        <v>984</v>
      </c>
      <c r="D84" s="63" t="s">
        <v>1090</v>
      </c>
      <c r="E84" s="63" t="s">
        <v>802</v>
      </c>
      <c r="F84" s="63" t="s">
        <v>798</v>
      </c>
      <c r="G84" s="63"/>
      <c r="H84" s="63"/>
    </row>
    <row r="85" spans="1:8" ht="15.75">
      <c r="A85" s="63">
        <v>94</v>
      </c>
      <c r="B85" s="63" t="s">
        <v>236</v>
      </c>
      <c r="C85" s="63" t="s">
        <v>59</v>
      </c>
      <c r="D85" s="63" t="s">
        <v>108</v>
      </c>
      <c r="E85" s="63" t="s">
        <v>897</v>
      </c>
      <c r="F85" s="63" t="s">
        <v>898</v>
      </c>
      <c r="G85" s="63"/>
      <c r="H85" s="63"/>
    </row>
    <row r="86" spans="1:8" ht="15.75">
      <c r="A86" s="63">
        <v>95</v>
      </c>
      <c r="B86" s="63" t="s">
        <v>236</v>
      </c>
      <c r="C86" s="63" t="s">
        <v>218</v>
      </c>
      <c r="D86" s="63" t="s">
        <v>1091</v>
      </c>
      <c r="E86" s="63" t="s">
        <v>848</v>
      </c>
      <c r="F86" s="63" t="s">
        <v>740</v>
      </c>
      <c r="G86" s="63"/>
      <c r="H86" s="63"/>
    </row>
    <row r="87" spans="1:8" ht="15.75">
      <c r="A87" s="63">
        <v>96</v>
      </c>
      <c r="B87" s="63" t="s">
        <v>236</v>
      </c>
      <c r="C87" s="63" t="s">
        <v>220</v>
      </c>
      <c r="D87" s="63" t="s">
        <v>1092</v>
      </c>
      <c r="E87" s="63" t="s">
        <v>846</v>
      </c>
      <c r="F87" s="63" t="s">
        <v>847</v>
      </c>
      <c r="G87" s="63"/>
      <c r="H87" s="63"/>
    </row>
    <row r="88" spans="1:8" ht="15.75">
      <c r="A88" s="63">
        <v>97</v>
      </c>
      <c r="B88" s="63" t="s">
        <v>236</v>
      </c>
      <c r="C88" s="63" t="s">
        <v>86</v>
      </c>
      <c r="D88" s="63" t="s">
        <v>109</v>
      </c>
      <c r="E88" s="63" t="s">
        <v>904</v>
      </c>
      <c r="F88" s="63" t="s">
        <v>905</v>
      </c>
      <c r="G88" s="63"/>
      <c r="H88" s="63"/>
    </row>
    <row r="89" spans="1:8" s="23" customFormat="1" ht="15.75">
      <c r="A89" s="63">
        <v>98</v>
      </c>
      <c r="B89" s="65" t="s">
        <v>1093</v>
      </c>
      <c r="C89" s="65" t="s">
        <v>1373</v>
      </c>
      <c r="D89" s="63" t="s">
        <v>1094</v>
      </c>
      <c r="E89" s="65" t="s">
        <v>1095</v>
      </c>
      <c r="F89" s="65" t="s">
        <v>1096</v>
      </c>
      <c r="G89" s="65"/>
      <c r="H89" s="65"/>
    </row>
    <row r="90" spans="1:8" s="23" customFormat="1" ht="15.75">
      <c r="A90" s="63"/>
      <c r="B90" s="65"/>
      <c r="C90" s="65"/>
      <c r="D90" s="63"/>
      <c r="E90" s="65"/>
      <c r="F90" s="65"/>
      <c r="G90" s="65"/>
      <c r="H90" s="65"/>
    </row>
    <row r="91" spans="1:8" s="23" customFormat="1" ht="15.75">
      <c r="A91" s="63">
        <v>100</v>
      </c>
      <c r="B91" s="63" t="s">
        <v>963</v>
      </c>
      <c r="C91" s="63" t="s">
        <v>218</v>
      </c>
      <c r="D91" s="63" t="s">
        <v>1097</v>
      </c>
      <c r="E91" s="63" t="s">
        <v>1098</v>
      </c>
      <c r="F91" s="63" t="s">
        <v>505</v>
      </c>
      <c r="G91" s="63" t="s">
        <v>844</v>
      </c>
      <c r="H91" s="63" t="s">
        <v>845</v>
      </c>
    </row>
    <row r="92" spans="1:8" ht="15.75">
      <c r="A92" s="63">
        <v>101</v>
      </c>
      <c r="B92" s="63" t="s">
        <v>963</v>
      </c>
      <c r="C92" s="63" t="s">
        <v>61</v>
      </c>
      <c r="D92" s="63" t="s">
        <v>1099</v>
      </c>
      <c r="E92" s="63" t="s">
        <v>1100</v>
      </c>
      <c r="F92" s="63" t="s">
        <v>1101</v>
      </c>
      <c r="G92" s="63" t="s">
        <v>1102</v>
      </c>
      <c r="H92" s="63" t="s">
        <v>798</v>
      </c>
    </row>
    <row r="93" spans="1:8" s="23" customFormat="1" ht="15.75">
      <c r="A93" s="63">
        <v>102</v>
      </c>
      <c r="B93" s="63" t="s">
        <v>963</v>
      </c>
      <c r="C93" s="63" t="s">
        <v>120</v>
      </c>
      <c r="D93" s="63" t="s">
        <v>1103</v>
      </c>
      <c r="E93" s="63" t="s">
        <v>768</v>
      </c>
      <c r="F93" s="63" t="s">
        <v>740</v>
      </c>
      <c r="G93" s="63" t="s">
        <v>762</v>
      </c>
      <c r="H93" s="63" t="s">
        <v>763</v>
      </c>
    </row>
    <row r="94" spans="1:4" ht="12.75">
      <c r="A94" s="58"/>
      <c r="B94" s="58"/>
      <c r="C94" s="58"/>
      <c r="D94" s="58"/>
    </row>
    <row r="95" spans="1:8" s="23" customFormat="1" ht="15.75">
      <c r="A95" s="63">
        <v>105</v>
      </c>
      <c r="B95" s="63" t="s">
        <v>1104</v>
      </c>
      <c r="C95" s="63" t="s">
        <v>89</v>
      </c>
      <c r="D95" s="63" t="s">
        <v>1105</v>
      </c>
      <c r="E95" s="63" t="s">
        <v>1106</v>
      </c>
      <c r="F95" s="63" t="s">
        <v>1107</v>
      </c>
      <c r="G95" s="63" t="s">
        <v>1108</v>
      </c>
      <c r="H95" s="63" t="s">
        <v>1109</v>
      </c>
    </row>
    <row r="96" spans="1:8" s="23" customFormat="1" ht="15.75">
      <c r="A96" s="63">
        <v>106</v>
      </c>
      <c r="B96" s="63" t="s">
        <v>1104</v>
      </c>
      <c r="C96" s="63" t="s">
        <v>86</v>
      </c>
      <c r="D96" s="63" t="s">
        <v>1110</v>
      </c>
      <c r="E96" s="63" t="s">
        <v>1111</v>
      </c>
      <c r="F96" s="63" t="s">
        <v>692</v>
      </c>
      <c r="G96" s="63" t="s">
        <v>1112</v>
      </c>
      <c r="H96" s="63" t="s">
        <v>731</v>
      </c>
    </row>
    <row r="97" spans="1:8" ht="15.75">
      <c r="A97" s="63">
        <v>107</v>
      </c>
      <c r="B97" s="63" t="s">
        <v>1104</v>
      </c>
      <c r="C97" s="63" t="s">
        <v>144</v>
      </c>
      <c r="D97" s="63" t="s">
        <v>1113</v>
      </c>
      <c r="E97" s="63" t="s">
        <v>620</v>
      </c>
      <c r="F97" s="63" t="s">
        <v>621</v>
      </c>
      <c r="G97" s="63" t="s">
        <v>1114</v>
      </c>
      <c r="H97" s="63" t="s">
        <v>1115</v>
      </c>
    </row>
    <row r="98" spans="1:4" s="23" customFormat="1" ht="12.75">
      <c r="A98" s="58"/>
      <c r="B98" s="58"/>
      <c r="C98" s="58"/>
      <c r="D98" s="58"/>
    </row>
    <row r="99" spans="1:8" ht="15.75">
      <c r="A99" s="63">
        <v>110</v>
      </c>
      <c r="B99" s="63" t="s">
        <v>1116</v>
      </c>
      <c r="C99" s="63" t="s">
        <v>163</v>
      </c>
      <c r="D99" s="63" t="s">
        <v>1117</v>
      </c>
      <c r="E99" s="63" t="s">
        <v>1118</v>
      </c>
      <c r="F99" s="63" t="s">
        <v>1119</v>
      </c>
      <c r="G99" s="63" t="s">
        <v>900</v>
      </c>
      <c r="H99" s="63" t="s">
        <v>1120</v>
      </c>
    </row>
    <row r="100" spans="1:8" ht="15.75">
      <c r="A100" s="63">
        <v>111</v>
      </c>
      <c r="B100" s="63" t="s">
        <v>1116</v>
      </c>
      <c r="C100" s="63" t="s">
        <v>253</v>
      </c>
      <c r="D100" s="63" t="s">
        <v>1121</v>
      </c>
      <c r="E100" s="63" t="s">
        <v>900</v>
      </c>
      <c r="F100" s="63" t="s">
        <v>1122</v>
      </c>
      <c r="G100" s="63" t="s">
        <v>1123</v>
      </c>
      <c r="H100" s="63" t="s">
        <v>754</v>
      </c>
    </row>
    <row r="101" spans="1:8" s="23" customFormat="1" ht="15.75">
      <c r="A101" s="63">
        <v>112</v>
      </c>
      <c r="B101" s="63" t="s">
        <v>1116</v>
      </c>
      <c r="C101" s="63" t="s">
        <v>144</v>
      </c>
      <c r="D101" s="63" t="s">
        <v>1124</v>
      </c>
      <c r="E101" s="63" t="s">
        <v>411</v>
      </c>
      <c r="F101" s="63" t="s">
        <v>737</v>
      </c>
      <c r="G101" s="63" t="s">
        <v>623</v>
      </c>
      <c r="H101" s="63" t="s">
        <v>738</v>
      </c>
    </row>
    <row r="102" spans="1:8" ht="15.75">
      <c r="A102" s="63">
        <v>113</v>
      </c>
      <c r="B102" s="63" t="s">
        <v>1116</v>
      </c>
      <c r="C102" s="63" t="s">
        <v>146</v>
      </c>
      <c r="D102" s="63" t="s">
        <v>1125</v>
      </c>
      <c r="E102" s="63" t="s">
        <v>825</v>
      </c>
      <c r="F102" s="63" t="s">
        <v>539</v>
      </c>
      <c r="G102" s="63" t="s">
        <v>826</v>
      </c>
      <c r="H102" s="63" t="s">
        <v>827</v>
      </c>
    </row>
    <row r="103" spans="1:8" ht="15.75">
      <c r="A103" s="65">
        <v>114</v>
      </c>
      <c r="B103" s="65" t="s">
        <v>1116</v>
      </c>
      <c r="C103" s="65" t="s">
        <v>1048</v>
      </c>
      <c r="D103" s="63" t="s">
        <v>1126</v>
      </c>
      <c r="E103" s="65" t="s">
        <v>1127</v>
      </c>
      <c r="F103" s="65" t="s">
        <v>614</v>
      </c>
      <c r="G103" s="65" t="s">
        <v>775</v>
      </c>
      <c r="H103" s="65" t="s">
        <v>601</v>
      </c>
    </row>
    <row r="104" spans="1:8" ht="15.75">
      <c r="A104" s="65">
        <v>115</v>
      </c>
      <c r="B104" s="65" t="s">
        <v>1116</v>
      </c>
      <c r="C104" s="65" t="s">
        <v>146</v>
      </c>
      <c r="D104" s="63" t="s">
        <v>1128</v>
      </c>
      <c r="E104" s="65" t="s">
        <v>845</v>
      </c>
      <c r="F104" s="65" t="s">
        <v>678</v>
      </c>
      <c r="G104" s="65" t="s">
        <v>1129</v>
      </c>
      <c r="H104" s="65" t="s">
        <v>1130</v>
      </c>
    </row>
    <row r="105" spans="1:8" s="23" customFormat="1" ht="15.75">
      <c r="A105" s="65"/>
      <c r="B105" s="65"/>
      <c r="C105" s="65"/>
      <c r="D105" s="63"/>
      <c r="E105" s="65"/>
      <c r="F105" s="65"/>
      <c r="G105" s="65"/>
      <c r="H105" s="65"/>
    </row>
    <row r="106" spans="1:8" s="23" customFormat="1" ht="15.75">
      <c r="A106" s="63">
        <v>120</v>
      </c>
      <c r="B106" s="63" t="s">
        <v>1131</v>
      </c>
      <c r="C106" s="63" t="s">
        <v>89</v>
      </c>
      <c r="D106" s="63" t="s">
        <v>1132</v>
      </c>
      <c r="E106" s="63" t="s">
        <v>1133</v>
      </c>
      <c r="F106" s="63" t="s">
        <v>411</v>
      </c>
      <c r="G106" s="63" t="s">
        <v>702</v>
      </c>
      <c r="H106" s="63" t="s">
        <v>1134</v>
      </c>
    </row>
    <row r="107" spans="1:8" ht="15.75">
      <c r="A107" s="63">
        <v>121</v>
      </c>
      <c r="B107" s="63" t="s">
        <v>1131</v>
      </c>
      <c r="C107" s="63" t="s">
        <v>61</v>
      </c>
      <c r="D107" s="63" t="s">
        <v>1135</v>
      </c>
      <c r="E107" s="63" t="s">
        <v>1136</v>
      </c>
      <c r="F107" s="63" t="s">
        <v>842</v>
      </c>
      <c r="G107" s="63" t="s">
        <v>896</v>
      </c>
      <c r="H107" s="63" t="s">
        <v>632</v>
      </c>
    </row>
    <row r="108" spans="1:8" ht="15.75">
      <c r="A108" s="63">
        <v>122</v>
      </c>
      <c r="B108" s="63" t="s">
        <v>1131</v>
      </c>
      <c r="C108" s="63" t="s">
        <v>62</v>
      </c>
      <c r="D108" s="63" t="s">
        <v>1137</v>
      </c>
      <c r="E108" s="63" t="s">
        <v>1138</v>
      </c>
      <c r="F108" s="63" t="s">
        <v>1139</v>
      </c>
      <c r="G108" s="63" t="s">
        <v>1140</v>
      </c>
      <c r="H108" s="63" t="s">
        <v>1141</v>
      </c>
    </row>
    <row r="109" spans="1:8" ht="15.75">
      <c r="A109" s="63">
        <v>123</v>
      </c>
      <c r="B109" s="63" t="s">
        <v>1131</v>
      </c>
      <c r="C109" s="63" t="s">
        <v>53</v>
      </c>
      <c r="D109" s="63" t="s">
        <v>1142</v>
      </c>
      <c r="E109" s="63" t="s">
        <v>1143</v>
      </c>
      <c r="F109" s="63" t="s">
        <v>475</v>
      </c>
      <c r="G109" s="63" t="s">
        <v>1144</v>
      </c>
      <c r="H109" s="63" t="s">
        <v>1145</v>
      </c>
    </row>
    <row r="110" spans="1:8" ht="15.75">
      <c r="A110" s="63">
        <v>124</v>
      </c>
      <c r="B110" s="63" t="s">
        <v>1131</v>
      </c>
      <c r="C110" s="63" t="s">
        <v>87</v>
      </c>
      <c r="D110" s="63" t="s">
        <v>1146</v>
      </c>
      <c r="E110" s="63" t="s">
        <v>796</v>
      </c>
      <c r="F110" s="63" t="s">
        <v>411</v>
      </c>
      <c r="G110" s="63" t="s">
        <v>1147</v>
      </c>
      <c r="H110" s="63" t="s">
        <v>1148</v>
      </c>
    </row>
    <row r="111" spans="1:8" ht="15.75">
      <c r="A111" s="63">
        <v>125</v>
      </c>
      <c r="B111" s="63"/>
      <c r="C111" s="63"/>
      <c r="D111" s="63"/>
      <c r="E111" s="63"/>
      <c r="F111" s="63"/>
      <c r="G111" s="63"/>
      <c r="H111" s="63"/>
    </row>
    <row r="112" spans="1:8" ht="15.75">
      <c r="A112" s="63">
        <v>126</v>
      </c>
      <c r="B112" s="63" t="s">
        <v>1149</v>
      </c>
      <c r="C112" s="63" t="s">
        <v>163</v>
      </c>
      <c r="D112" s="63" t="s">
        <v>1150</v>
      </c>
      <c r="E112" s="63" t="s">
        <v>1151</v>
      </c>
      <c r="F112" s="63" t="s">
        <v>1152</v>
      </c>
      <c r="G112" s="63" t="s">
        <v>1153</v>
      </c>
      <c r="H112" s="63" t="s">
        <v>1154</v>
      </c>
    </row>
    <row r="113" spans="1:8" ht="15.75">
      <c r="A113" s="63">
        <v>127</v>
      </c>
      <c r="B113" s="63" t="s">
        <v>1149</v>
      </c>
      <c r="C113" s="63" t="s">
        <v>89</v>
      </c>
      <c r="D113" s="63" t="s">
        <v>1155</v>
      </c>
      <c r="E113" s="63" t="s">
        <v>1156</v>
      </c>
      <c r="F113" s="63" t="s">
        <v>873</v>
      </c>
      <c r="G113" s="63" t="s">
        <v>1157</v>
      </c>
      <c r="H113" s="63" t="s">
        <v>1158</v>
      </c>
    </row>
    <row r="114" spans="1:14" ht="15.75">
      <c r="A114" s="63">
        <v>128</v>
      </c>
      <c r="B114" s="63" t="s">
        <v>1149</v>
      </c>
      <c r="C114" s="63" t="s">
        <v>126</v>
      </c>
      <c r="D114" s="63" t="s">
        <v>1159</v>
      </c>
      <c r="E114" s="63" t="s">
        <v>1160</v>
      </c>
      <c r="F114" s="63" t="s">
        <v>595</v>
      </c>
      <c r="G114" s="63" t="s">
        <v>1161</v>
      </c>
      <c r="H114" s="63" t="s">
        <v>1162</v>
      </c>
      <c r="I114" s="63"/>
      <c r="J114" s="63"/>
      <c r="K114" s="63"/>
      <c r="L114" s="63"/>
      <c r="M114" s="63"/>
      <c r="N114" s="63"/>
    </row>
    <row r="115" spans="1:4" ht="12.75">
      <c r="A115" s="58"/>
      <c r="B115" s="58"/>
      <c r="C115" s="58"/>
      <c r="D115" s="58"/>
    </row>
    <row r="116" spans="1:14" ht="15.75">
      <c r="A116" s="63">
        <v>130</v>
      </c>
      <c r="B116" s="63" t="s">
        <v>115</v>
      </c>
      <c r="C116" s="63" t="s">
        <v>128</v>
      </c>
      <c r="D116" s="63" t="s">
        <v>1163</v>
      </c>
      <c r="E116" s="63" t="s">
        <v>1164</v>
      </c>
      <c r="F116" s="63" t="s">
        <v>448</v>
      </c>
      <c r="G116" s="63" t="s">
        <v>1165</v>
      </c>
      <c r="H116" s="63" t="s">
        <v>1166</v>
      </c>
      <c r="I116" s="63" t="s">
        <v>1167</v>
      </c>
      <c r="J116" s="63" t="s">
        <v>1168</v>
      </c>
      <c r="K116" s="63" t="s">
        <v>397</v>
      </c>
      <c r="L116" s="63" t="s">
        <v>458</v>
      </c>
      <c r="M116" s="63" t="s">
        <v>857</v>
      </c>
      <c r="N116" s="63" t="s">
        <v>1169</v>
      </c>
    </row>
    <row r="117" spans="1:14" ht="15.75">
      <c r="A117" s="63">
        <v>131</v>
      </c>
      <c r="B117" s="63" t="s">
        <v>115</v>
      </c>
      <c r="C117" s="63" t="s">
        <v>1170</v>
      </c>
      <c r="D117" s="63" t="s">
        <v>1171</v>
      </c>
      <c r="E117" s="63" t="s">
        <v>409</v>
      </c>
      <c r="F117" s="63" t="s">
        <v>410</v>
      </c>
      <c r="G117" s="63" t="s">
        <v>411</v>
      </c>
      <c r="H117" s="63" t="s">
        <v>412</v>
      </c>
      <c r="I117" s="63" t="s">
        <v>405</v>
      </c>
      <c r="J117" s="63" t="s">
        <v>406</v>
      </c>
      <c r="K117" s="63" t="s">
        <v>608</v>
      </c>
      <c r="L117" s="63" t="s">
        <v>609</v>
      </c>
      <c r="M117" s="63" t="s">
        <v>564</v>
      </c>
      <c r="N117" s="63" t="s">
        <v>411</v>
      </c>
    </row>
    <row r="118" spans="1:14" ht="15.75">
      <c r="A118" s="63">
        <v>132</v>
      </c>
      <c r="B118" s="63" t="s">
        <v>115</v>
      </c>
      <c r="C118" s="63" t="s">
        <v>24</v>
      </c>
      <c r="D118" s="63" t="s">
        <v>1172</v>
      </c>
      <c r="E118" s="63" t="s">
        <v>1173</v>
      </c>
      <c r="F118" s="63" t="s">
        <v>692</v>
      </c>
      <c r="G118" s="63" t="s">
        <v>1173</v>
      </c>
      <c r="H118" s="63" t="s">
        <v>1174</v>
      </c>
      <c r="I118" s="63" t="s">
        <v>1175</v>
      </c>
      <c r="J118" s="63" t="s">
        <v>591</v>
      </c>
      <c r="K118" s="63" t="s">
        <v>1176</v>
      </c>
      <c r="L118" s="63" t="s">
        <v>1177</v>
      </c>
      <c r="M118" s="63" t="s">
        <v>1178</v>
      </c>
      <c r="N118" s="63" t="s">
        <v>1179</v>
      </c>
    </row>
    <row r="119" spans="1:14" ht="15.75">
      <c r="A119" s="63">
        <v>133</v>
      </c>
      <c r="B119" s="63" t="s">
        <v>115</v>
      </c>
      <c r="C119" s="63" t="s">
        <v>1180</v>
      </c>
      <c r="D119" s="63" t="s">
        <v>1181</v>
      </c>
      <c r="E119" s="63" t="s">
        <v>1182</v>
      </c>
      <c r="F119" s="63" t="s">
        <v>607</v>
      </c>
      <c r="G119" s="63" t="s">
        <v>468</v>
      </c>
      <c r="H119" s="63" t="s">
        <v>469</v>
      </c>
      <c r="I119" s="63" t="s">
        <v>1183</v>
      </c>
      <c r="J119" s="63" t="s">
        <v>1184</v>
      </c>
      <c r="K119" s="63" t="s">
        <v>1185</v>
      </c>
      <c r="L119" s="63" t="s">
        <v>1174</v>
      </c>
      <c r="M119" s="63" t="s">
        <v>464</v>
      </c>
      <c r="N119" s="63" t="s">
        <v>465</v>
      </c>
    </row>
    <row r="120" spans="1:14" ht="15.75">
      <c r="A120" s="63">
        <v>134</v>
      </c>
      <c r="B120" s="63" t="s">
        <v>115</v>
      </c>
      <c r="C120" s="63" t="s">
        <v>1186</v>
      </c>
      <c r="D120" s="63" t="s">
        <v>1187</v>
      </c>
      <c r="E120" s="63" t="s">
        <v>1188</v>
      </c>
      <c r="F120" s="63" t="s">
        <v>408</v>
      </c>
      <c r="G120" s="63" t="s">
        <v>1189</v>
      </c>
      <c r="H120" s="63" t="s">
        <v>642</v>
      </c>
      <c r="I120" s="63" t="s">
        <v>1190</v>
      </c>
      <c r="J120" s="63" t="s">
        <v>1191</v>
      </c>
      <c r="K120" s="63" t="s">
        <v>1192</v>
      </c>
      <c r="L120" s="63" t="s">
        <v>1193</v>
      </c>
      <c r="M120" s="63" t="s">
        <v>1111</v>
      </c>
      <c r="N120" s="63" t="s">
        <v>692</v>
      </c>
    </row>
    <row r="121" spans="1:14" ht="15.75">
      <c r="A121" s="63">
        <v>135</v>
      </c>
      <c r="B121" s="63" t="s">
        <v>115</v>
      </c>
      <c r="C121" s="63" t="s">
        <v>1194</v>
      </c>
      <c r="D121" s="63" t="s">
        <v>1195</v>
      </c>
      <c r="E121" s="63" t="s">
        <v>380</v>
      </c>
      <c r="F121" s="63" t="s">
        <v>381</v>
      </c>
      <c r="G121" s="63" t="s">
        <v>1196</v>
      </c>
      <c r="H121" s="63" t="s">
        <v>1197</v>
      </c>
      <c r="I121" s="63" t="s">
        <v>1198</v>
      </c>
      <c r="J121" s="63" t="s">
        <v>532</v>
      </c>
      <c r="K121" s="63" t="s">
        <v>1199</v>
      </c>
      <c r="L121" s="63" t="s">
        <v>607</v>
      </c>
      <c r="M121" s="63" t="s">
        <v>531</v>
      </c>
      <c r="N121" s="63" t="s">
        <v>532</v>
      </c>
    </row>
    <row r="122" spans="1:14" ht="15.75">
      <c r="A122" s="63">
        <v>136</v>
      </c>
      <c r="B122" s="63" t="s">
        <v>115</v>
      </c>
      <c r="C122" s="63" t="s">
        <v>220</v>
      </c>
      <c r="D122" s="63" t="s">
        <v>1200</v>
      </c>
      <c r="E122" s="63" t="s">
        <v>590</v>
      </c>
      <c r="F122" s="63" t="s">
        <v>591</v>
      </c>
      <c r="G122" s="63" t="s">
        <v>1201</v>
      </c>
      <c r="H122" s="63" t="s">
        <v>1202</v>
      </c>
      <c r="I122" s="63" t="s">
        <v>1203</v>
      </c>
      <c r="J122" s="63" t="s">
        <v>1204</v>
      </c>
      <c r="K122" s="63" t="s">
        <v>396</v>
      </c>
      <c r="L122" s="63" t="s">
        <v>397</v>
      </c>
      <c r="M122" s="63" t="s">
        <v>797</v>
      </c>
      <c r="N122" s="63" t="s">
        <v>798</v>
      </c>
    </row>
    <row r="123" spans="1:14" ht="15.75">
      <c r="A123" s="63">
        <v>137</v>
      </c>
      <c r="B123" s="65" t="s">
        <v>115</v>
      </c>
      <c r="C123" s="65" t="s">
        <v>1205</v>
      </c>
      <c r="D123" s="63" t="s">
        <v>1206</v>
      </c>
      <c r="E123" s="65" t="s">
        <v>620</v>
      </c>
      <c r="F123" s="65" t="s">
        <v>1207</v>
      </c>
      <c r="G123" s="65" t="s">
        <v>825</v>
      </c>
      <c r="H123" s="65" t="s">
        <v>1208</v>
      </c>
      <c r="I123" s="65" t="s">
        <v>1209</v>
      </c>
      <c r="J123" s="65" t="s">
        <v>1210</v>
      </c>
      <c r="K123" s="65" t="s">
        <v>1211</v>
      </c>
      <c r="L123" s="65" t="s">
        <v>1212</v>
      </c>
      <c r="M123" s="63"/>
      <c r="N123" s="63"/>
    </row>
    <row r="124" spans="1:14" ht="15.75">
      <c r="A124" s="63"/>
      <c r="B124" s="63"/>
      <c r="C124" s="63"/>
      <c r="D124" s="63" t="s">
        <v>78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</row>
    <row r="125" spans="1:14" ht="15.75">
      <c r="A125" s="63">
        <v>140</v>
      </c>
      <c r="B125" s="63" t="s">
        <v>125</v>
      </c>
      <c r="C125" s="63" t="s">
        <v>52</v>
      </c>
      <c r="D125" s="63" t="s">
        <v>1213</v>
      </c>
      <c r="E125" s="63" t="s">
        <v>1214</v>
      </c>
      <c r="F125" s="63" t="s">
        <v>493</v>
      </c>
      <c r="G125" s="63" t="s">
        <v>548</v>
      </c>
      <c r="H125" s="63" t="s">
        <v>549</v>
      </c>
      <c r="I125" s="63" t="s">
        <v>1215</v>
      </c>
      <c r="J125" s="63" t="s">
        <v>612</v>
      </c>
      <c r="K125" s="63" t="s">
        <v>550</v>
      </c>
      <c r="L125" s="63" t="s">
        <v>551</v>
      </c>
      <c r="M125" s="63" t="s">
        <v>1216</v>
      </c>
      <c r="N125" s="63" t="s">
        <v>1217</v>
      </c>
    </row>
    <row r="126" spans="1:14" ht="15.75">
      <c r="A126" s="63">
        <v>141</v>
      </c>
      <c r="B126" s="63" t="s">
        <v>125</v>
      </c>
      <c r="C126" s="63" t="s">
        <v>128</v>
      </c>
      <c r="D126" s="63" t="s">
        <v>1218</v>
      </c>
      <c r="E126" s="63" t="s">
        <v>499</v>
      </c>
      <c r="F126" s="63" t="s">
        <v>500</v>
      </c>
      <c r="G126" s="63" t="s">
        <v>1219</v>
      </c>
      <c r="H126" s="63" t="s">
        <v>754</v>
      </c>
      <c r="I126" s="63" t="s">
        <v>1220</v>
      </c>
      <c r="J126" s="63" t="s">
        <v>1221</v>
      </c>
      <c r="K126" s="63" t="s">
        <v>1222</v>
      </c>
      <c r="L126" s="63" t="s">
        <v>1223</v>
      </c>
      <c r="M126" s="63" t="s">
        <v>857</v>
      </c>
      <c r="N126" s="63" t="s">
        <v>1169</v>
      </c>
    </row>
    <row r="127" spans="1:14" ht="15.75">
      <c r="A127" s="63">
        <v>142</v>
      </c>
      <c r="B127" s="63" t="s">
        <v>125</v>
      </c>
      <c r="C127" s="63" t="s">
        <v>56</v>
      </c>
      <c r="D127" s="63" t="s">
        <v>1224</v>
      </c>
      <c r="E127" s="63" t="s">
        <v>1225</v>
      </c>
      <c r="F127" s="63" t="s">
        <v>430</v>
      </c>
      <c r="G127" s="63" t="s">
        <v>1226</v>
      </c>
      <c r="H127" s="63" t="s">
        <v>1227</v>
      </c>
      <c r="I127" s="63" t="s">
        <v>1228</v>
      </c>
      <c r="J127" s="63" t="s">
        <v>1229</v>
      </c>
      <c r="K127" s="63" t="s">
        <v>540</v>
      </c>
      <c r="L127" s="63" t="s">
        <v>541</v>
      </c>
      <c r="M127" s="63" t="s">
        <v>1230</v>
      </c>
      <c r="N127" s="63" t="s">
        <v>614</v>
      </c>
    </row>
    <row r="128" spans="1:14" ht="15.75">
      <c r="A128" s="63">
        <v>143</v>
      </c>
      <c r="B128" s="63" t="s">
        <v>125</v>
      </c>
      <c r="C128" s="63" t="s">
        <v>218</v>
      </c>
      <c r="D128" s="63" t="s">
        <v>1231</v>
      </c>
      <c r="E128" s="63" t="s">
        <v>1232</v>
      </c>
      <c r="F128" s="63" t="s">
        <v>539</v>
      </c>
      <c r="G128" s="63" t="s">
        <v>1233</v>
      </c>
      <c r="H128" s="63" t="s">
        <v>1234</v>
      </c>
      <c r="I128" s="63" t="s">
        <v>1235</v>
      </c>
      <c r="J128" s="63" t="s">
        <v>1236</v>
      </c>
      <c r="K128" s="63" t="s">
        <v>1237</v>
      </c>
      <c r="L128" s="63" t="s">
        <v>535</v>
      </c>
      <c r="M128" s="63" t="s">
        <v>1238</v>
      </c>
      <c r="N128" s="63" t="s">
        <v>1239</v>
      </c>
    </row>
    <row r="129" spans="1:14" ht="15.75">
      <c r="A129" s="63">
        <v>144</v>
      </c>
      <c r="B129" s="63" t="s">
        <v>125</v>
      </c>
      <c r="C129" s="63" t="s">
        <v>87</v>
      </c>
      <c r="D129" s="63" t="s">
        <v>1240</v>
      </c>
      <c r="E129" s="63" t="s">
        <v>823</v>
      </c>
      <c r="F129" s="63" t="s">
        <v>838</v>
      </c>
      <c r="G129" s="63" t="s">
        <v>1241</v>
      </c>
      <c r="H129" s="63" t="s">
        <v>569</v>
      </c>
      <c r="I129" s="63" t="s">
        <v>1242</v>
      </c>
      <c r="J129" s="63" t="s">
        <v>1243</v>
      </c>
      <c r="K129" s="63" t="s">
        <v>1147</v>
      </c>
      <c r="L129" s="63" t="s">
        <v>1244</v>
      </c>
      <c r="M129" s="63" t="s">
        <v>1245</v>
      </c>
      <c r="N129" s="63" t="s">
        <v>1246</v>
      </c>
    </row>
    <row r="130" spans="1:14" ht="15.75">
      <c r="A130" s="63">
        <v>145</v>
      </c>
      <c r="B130" s="63" t="s">
        <v>125</v>
      </c>
      <c r="C130" s="63" t="s">
        <v>1247</v>
      </c>
      <c r="D130" s="63" t="s">
        <v>1248</v>
      </c>
      <c r="E130" s="63" t="s">
        <v>1249</v>
      </c>
      <c r="F130" s="63" t="s">
        <v>1250</v>
      </c>
      <c r="G130" s="63" t="s">
        <v>1251</v>
      </c>
      <c r="H130" s="63" t="s">
        <v>1020</v>
      </c>
      <c r="I130" s="63" t="s">
        <v>1252</v>
      </c>
      <c r="J130" s="63" t="s">
        <v>1253</v>
      </c>
      <c r="K130" s="63" t="s">
        <v>1254</v>
      </c>
      <c r="L130" s="63" t="s">
        <v>819</v>
      </c>
      <c r="M130" s="63" t="s">
        <v>1255</v>
      </c>
      <c r="N130" s="63" t="s">
        <v>1256</v>
      </c>
    </row>
    <row r="131" spans="1:14" ht="15.75">
      <c r="A131" s="63">
        <v>146</v>
      </c>
      <c r="B131" s="63" t="s">
        <v>125</v>
      </c>
      <c r="C131" s="63" t="s">
        <v>120</v>
      </c>
      <c r="D131" s="63" t="s">
        <v>1257</v>
      </c>
      <c r="E131" s="63" t="s">
        <v>768</v>
      </c>
      <c r="F131" s="63" t="s">
        <v>1258</v>
      </c>
      <c r="G131" s="63" t="s">
        <v>1259</v>
      </c>
      <c r="H131" s="63" t="s">
        <v>595</v>
      </c>
      <c r="I131" s="63" t="s">
        <v>1260</v>
      </c>
      <c r="J131" s="63" t="s">
        <v>883</v>
      </c>
      <c r="K131" s="63" t="s">
        <v>1261</v>
      </c>
      <c r="L131" s="63" t="s">
        <v>877</v>
      </c>
      <c r="M131" s="63" t="s">
        <v>653</v>
      </c>
      <c r="N131" s="63" t="s">
        <v>877</v>
      </c>
    </row>
    <row r="132" spans="1:14" ht="15.75">
      <c r="A132" s="63">
        <v>147</v>
      </c>
      <c r="B132" s="63" t="s">
        <v>125</v>
      </c>
      <c r="C132" s="63" t="s">
        <v>154</v>
      </c>
      <c r="D132" s="63" t="s">
        <v>1262</v>
      </c>
      <c r="E132" s="63" t="s">
        <v>1263</v>
      </c>
      <c r="F132" s="63" t="s">
        <v>430</v>
      </c>
      <c r="G132" s="63" t="s">
        <v>1264</v>
      </c>
      <c r="H132" s="63" t="s">
        <v>767</v>
      </c>
      <c r="I132" s="63" t="s">
        <v>1265</v>
      </c>
      <c r="J132" s="63" t="s">
        <v>493</v>
      </c>
      <c r="K132" s="63" t="s">
        <v>1266</v>
      </c>
      <c r="L132" s="63" t="s">
        <v>378</v>
      </c>
      <c r="M132" s="63" t="s">
        <v>568</v>
      </c>
      <c r="N132" s="63" t="s">
        <v>574</v>
      </c>
    </row>
    <row r="133" spans="1:14" ht="15.75">
      <c r="A133" s="63">
        <v>148</v>
      </c>
      <c r="B133" s="63" t="s">
        <v>125</v>
      </c>
      <c r="C133" s="63" t="s">
        <v>37</v>
      </c>
      <c r="D133" s="63" t="s">
        <v>1267</v>
      </c>
      <c r="E133" s="63" t="s">
        <v>580</v>
      </c>
      <c r="F133" s="63" t="s">
        <v>581</v>
      </c>
      <c r="G133" s="63" t="s">
        <v>1268</v>
      </c>
      <c r="H133" s="63" t="s">
        <v>678</v>
      </c>
      <c r="I133" s="63" t="s">
        <v>1269</v>
      </c>
      <c r="J133" s="63" t="s">
        <v>430</v>
      </c>
      <c r="K133" s="63" t="s">
        <v>807</v>
      </c>
      <c r="L133" s="63" t="s">
        <v>827</v>
      </c>
      <c r="M133" s="63" t="s">
        <v>1270</v>
      </c>
      <c r="N133" s="63" t="s">
        <v>475</v>
      </c>
    </row>
    <row r="134" spans="1:14" ht="15.75">
      <c r="A134" s="63">
        <v>149</v>
      </c>
      <c r="B134" s="63" t="s">
        <v>125</v>
      </c>
      <c r="C134" s="63" t="s">
        <v>53</v>
      </c>
      <c r="D134" s="63" t="s">
        <v>1271</v>
      </c>
      <c r="E134" s="63" t="s">
        <v>1144</v>
      </c>
      <c r="F134" s="63" t="s">
        <v>1272</v>
      </c>
      <c r="G134" s="63" t="s">
        <v>1273</v>
      </c>
      <c r="H134" s="63" t="s">
        <v>428</v>
      </c>
      <c r="I134" s="63" t="s">
        <v>1274</v>
      </c>
      <c r="J134" s="63" t="s">
        <v>798</v>
      </c>
      <c r="K134" s="63" t="s">
        <v>1275</v>
      </c>
      <c r="L134" s="63" t="s">
        <v>1276</v>
      </c>
      <c r="M134" s="63" t="s">
        <v>1277</v>
      </c>
      <c r="N134" s="63" t="s">
        <v>583</v>
      </c>
    </row>
    <row r="135" spans="1:14" ht="15.75">
      <c r="A135" s="63">
        <v>150</v>
      </c>
      <c r="B135" s="63" t="s">
        <v>125</v>
      </c>
      <c r="C135" s="63" t="s">
        <v>24</v>
      </c>
      <c r="D135" s="63" t="s">
        <v>1278</v>
      </c>
      <c r="E135" s="63" t="s">
        <v>1279</v>
      </c>
      <c r="F135" s="63" t="s">
        <v>1280</v>
      </c>
      <c r="G135" s="63" t="s">
        <v>1281</v>
      </c>
      <c r="H135" s="63" t="s">
        <v>1282</v>
      </c>
      <c r="I135" s="63" t="s">
        <v>1283</v>
      </c>
      <c r="J135" s="63" t="s">
        <v>1284</v>
      </c>
      <c r="K135" s="63" t="s">
        <v>1285</v>
      </c>
      <c r="L135" s="63" t="s">
        <v>1286</v>
      </c>
      <c r="M135" s="63" t="s">
        <v>820</v>
      </c>
      <c r="N135" s="63" t="s">
        <v>1287</v>
      </c>
    </row>
    <row r="136" spans="1:14" s="23" customFormat="1" ht="15.75">
      <c r="A136" s="63">
        <v>151</v>
      </c>
      <c r="B136" s="63" t="s">
        <v>125</v>
      </c>
      <c r="C136" s="63" t="s">
        <v>23</v>
      </c>
      <c r="D136" s="63" t="s">
        <v>1288</v>
      </c>
      <c r="E136" s="63" t="s">
        <v>1289</v>
      </c>
      <c r="F136" s="63" t="s">
        <v>1290</v>
      </c>
      <c r="G136" s="63" t="s">
        <v>1291</v>
      </c>
      <c r="H136" s="63" t="s">
        <v>569</v>
      </c>
      <c r="I136" s="63" t="s">
        <v>1292</v>
      </c>
      <c r="J136" s="63" t="s">
        <v>767</v>
      </c>
      <c r="K136" s="63" t="s">
        <v>1293</v>
      </c>
      <c r="L136" s="63" t="s">
        <v>1294</v>
      </c>
      <c r="M136" s="63" t="s">
        <v>1295</v>
      </c>
      <c r="N136" s="63" t="s">
        <v>1296</v>
      </c>
    </row>
    <row r="137" spans="1:14" ht="15.75">
      <c r="A137" s="63">
        <v>152</v>
      </c>
      <c r="B137" s="63" t="s">
        <v>125</v>
      </c>
      <c r="C137" s="63" t="s">
        <v>25</v>
      </c>
      <c r="D137" s="63" t="s">
        <v>1297</v>
      </c>
      <c r="E137" s="63" t="s">
        <v>1298</v>
      </c>
      <c r="F137" s="63" t="s">
        <v>547</v>
      </c>
      <c r="G137" s="63" t="s">
        <v>1299</v>
      </c>
      <c r="H137" s="63" t="s">
        <v>614</v>
      </c>
      <c r="I137" s="63" t="s">
        <v>1300</v>
      </c>
      <c r="J137" s="63" t="s">
        <v>743</v>
      </c>
      <c r="K137" s="63" t="s">
        <v>1301</v>
      </c>
      <c r="L137" s="63" t="s">
        <v>1020</v>
      </c>
      <c r="M137" s="63" t="s">
        <v>1302</v>
      </c>
      <c r="N137" s="63" t="s">
        <v>414</v>
      </c>
    </row>
    <row r="138" spans="1:14" ht="15.75">
      <c r="A138" s="63">
        <v>153</v>
      </c>
      <c r="B138" s="63" t="s">
        <v>125</v>
      </c>
      <c r="C138" s="63" t="s">
        <v>1180</v>
      </c>
      <c r="D138" s="63" t="s">
        <v>1303</v>
      </c>
      <c r="E138" s="63" t="s">
        <v>1070</v>
      </c>
      <c r="F138" s="63" t="s">
        <v>1304</v>
      </c>
      <c r="G138" s="63" t="s">
        <v>1305</v>
      </c>
      <c r="H138" s="63" t="s">
        <v>809</v>
      </c>
      <c r="I138" s="63" t="s">
        <v>1306</v>
      </c>
      <c r="J138" s="63" t="s">
        <v>1307</v>
      </c>
      <c r="K138" s="63" t="s">
        <v>1308</v>
      </c>
      <c r="L138" s="63" t="s">
        <v>465</v>
      </c>
      <c r="M138" s="63" t="s">
        <v>1309</v>
      </c>
      <c r="N138" s="63" t="s">
        <v>1310</v>
      </c>
    </row>
    <row r="139" spans="1:14" ht="15.75">
      <c r="A139" s="63">
        <v>154</v>
      </c>
      <c r="B139" s="63" t="s">
        <v>125</v>
      </c>
      <c r="C139" s="63" t="s">
        <v>1186</v>
      </c>
      <c r="D139" s="63" t="s">
        <v>1311</v>
      </c>
      <c r="E139" s="63" t="s">
        <v>1312</v>
      </c>
      <c r="F139" s="63" t="s">
        <v>539</v>
      </c>
      <c r="G139" s="63" t="s">
        <v>1313</v>
      </c>
      <c r="H139" s="63" t="s">
        <v>486</v>
      </c>
      <c r="I139" s="63" t="s">
        <v>1314</v>
      </c>
      <c r="J139" s="63" t="s">
        <v>1315</v>
      </c>
      <c r="K139" s="63" t="s">
        <v>1316</v>
      </c>
      <c r="L139" s="63" t="s">
        <v>1317</v>
      </c>
      <c r="M139" s="63" t="s">
        <v>1111</v>
      </c>
      <c r="N139" s="63" t="s">
        <v>692</v>
      </c>
    </row>
    <row r="140" spans="1:14" s="23" customFormat="1" ht="15.75">
      <c r="A140" s="63">
        <v>155</v>
      </c>
      <c r="B140" s="63" t="s">
        <v>125</v>
      </c>
      <c r="C140" s="63" t="s">
        <v>1318</v>
      </c>
      <c r="D140" s="63" t="s">
        <v>1319</v>
      </c>
      <c r="E140" s="63" t="s">
        <v>613</v>
      </c>
      <c r="F140" s="63" t="s">
        <v>614</v>
      </c>
      <c r="G140" s="63" t="s">
        <v>1320</v>
      </c>
      <c r="H140" s="63" t="s">
        <v>614</v>
      </c>
      <c r="I140" s="63" t="s">
        <v>561</v>
      </c>
      <c r="J140" s="63" t="s">
        <v>493</v>
      </c>
      <c r="K140" s="63" t="s">
        <v>1321</v>
      </c>
      <c r="L140" s="63" t="s">
        <v>1322</v>
      </c>
      <c r="M140" s="63" t="s">
        <v>472</v>
      </c>
      <c r="N140" s="63" t="s">
        <v>473</v>
      </c>
    </row>
    <row r="141" spans="1:14" s="23" customFormat="1" ht="15.75">
      <c r="A141" s="63">
        <v>156</v>
      </c>
      <c r="B141" s="63" t="s">
        <v>125</v>
      </c>
      <c r="C141" s="63" t="s">
        <v>24</v>
      </c>
      <c r="D141" s="63" t="s">
        <v>1323</v>
      </c>
      <c r="E141" s="63" t="s">
        <v>1279</v>
      </c>
      <c r="F141" s="63" t="s">
        <v>1324</v>
      </c>
      <c r="G141" s="63" t="s">
        <v>820</v>
      </c>
      <c r="H141" s="63" t="s">
        <v>1325</v>
      </c>
      <c r="I141" s="63" t="s">
        <v>1326</v>
      </c>
      <c r="J141" s="63" t="s">
        <v>1327</v>
      </c>
      <c r="K141" s="63" t="s">
        <v>1328</v>
      </c>
      <c r="L141" s="63" t="s">
        <v>1329</v>
      </c>
      <c r="M141" s="63" t="s">
        <v>677</v>
      </c>
      <c r="N141" s="63" t="s">
        <v>678</v>
      </c>
    </row>
    <row r="142" spans="1:14" s="23" customFormat="1" ht="15.75">
      <c r="A142" s="63">
        <v>157</v>
      </c>
      <c r="B142" s="63" t="s">
        <v>125</v>
      </c>
      <c r="C142" s="63" t="s">
        <v>1330</v>
      </c>
      <c r="D142" s="63" t="s">
        <v>1331</v>
      </c>
      <c r="E142" s="63" t="s">
        <v>1295</v>
      </c>
      <c r="F142" s="63" t="s">
        <v>1332</v>
      </c>
      <c r="G142" s="63" t="s">
        <v>596</v>
      </c>
      <c r="H142" s="63" t="s">
        <v>597</v>
      </c>
      <c r="I142" s="63" t="s">
        <v>1333</v>
      </c>
      <c r="J142" s="63" t="s">
        <v>827</v>
      </c>
      <c r="K142" s="63" t="s">
        <v>1334</v>
      </c>
      <c r="L142" s="63" t="s">
        <v>737</v>
      </c>
      <c r="M142" s="63" t="s">
        <v>1335</v>
      </c>
      <c r="N142" s="63" t="s">
        <v>990</v>
      </c>
    </row>
    <row r="143" spans="1:14" ht="15.75">
      <c r="A143" s="63">
        <v>158</v>
      </c>
      <c r="B143" s="63" t="s">
        <v>125</v>
      </c>
      <c r="C143" s="63" t="s">
        <v>1336</v>
      </c>
      <c r="D143" s="63" t="s">
        <v>1337</v>
      </c>
      <c r="E143" s="63" t="s">
        <v>1338</v>
      </c>
      <c r="F143" s="63" t="s">
        <v>448</v>
      </c>
      <c r="G143" s="63" t="s">
        <v>1046</v>
      </c>
      <c r="H143" s="63" t="s">
        <v>1339</v>
      </c>
      <c r="I143" s="63" t="s">
        <v>1340</v>
      </c>
      <c r="J143" s="63" t="s">
        <v>451</v>
      </c>
      <c r="K143" s="63" t="s">
        <v>1341</v>
      </c>
      <c r="L143" s="63" t="s">
        <v>1342</v>
      </c>
      <c r="M143" s="63" t="s">
        <v>564</v>
      </c>
      <c r="N143" s="63" t="s">
        <v>411</v>
      </c>
    </row>
    <row r="144" spans="1:14" ht="15.75">
      <c r="A144" s="63"/>
      <c r="B144" s="63"/>
      <c r="C144" s="63"/>
      <c r="D144" s="63" t="s">
        <v>78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1:14" s="23" customFormat="1" ht="15.75">
      <c r="A145" s="63">
        <v>160</v>
      </c>
      <c r="B145" s="63" t="s">
        <v>1343</v>
      </c>
      <c r="C145" s="63" t="s">
        <v>1344</v>
      </c>
      <c r="D145" s="63" t="s">
        <v>1345</v>
      </c>
      <c r="E145" s="63" t="s">
        <v>1346</v>
      </c>
      <c r="F145" s="63" t="s">
        <v>740</v>
      </c>
      <c r="G145" s="63" t="s">
        <v>1347</v>
      </c>
      <c r="H145" s="63" t="s">
        <v>1348</v>
      </c>
      <c r="I145" s="63" t="s">
        <v>1349</v>
      </c>
      <c r="J145" s="63" t="s">
        <v>609</v>
      </c>
      <c r="K145" s="63" t="s">
        <v>1108</v>
      </c>
      <c r="L145" s="63" t="s">
        <v>629</v>
      </c>
      <c r="M145" s="63"/>
      <c r="N145" s="63"/>
    </row>
    <row r="146" spans="1:12" ht="15.75">
      <c r="A146" s="65">
        <v>161</v>
      </c>
      <c r="B146" s="65" t="s">
        <v>1343</v>
      </c>
      <c r="C146" s="65" t="s">
        <v>1205</v>
      </c>
      <c r="D146" s="63" t="s">
        <v>1350</v>
      </c>
      <c r="E146" s="65" t="s">
        <v>1351</v>
      </c>
      <c r="F146" s="65" t="s">
        <v>1352</v>
      </c>
      <c r="G146" s="65" t="s">
        <v>1353</v>
      </c>
      <c r="H146" s="65" t="s">
        <v>1202</v>
      </c>
      <c r="I146" s="65" t="s">
        <v>887</v>
      </c>
      <c r="J146" s="65" t="s">
        <v>1354</v>
      </c>
      <c r="K146" s="65" t="s">
        <v>1355</v>
      </c>
      <c r="L146" s="65" t="s">
        <v>1294</v>
      </c>
    </row>
    <row r="147" spans="1:12" ht="15.75">
      <c r="A147" s="65">
        <v>162</v>
      </c>
      <c r="B147" s="65" t="s">
        <v>1343</v>
      </c>
      <c r="C147" s="65" t="s">
        <v>1375</v>
      </c>
      <c r="D147" s="68" t="s">
        <v>1382</v>
      </c>
      <c r="E147" s="67" t="s">
        <v>417</v>
      </c>
      <c r="F147" s="67" t="s">
        <v>858</v>
      </c>
      <c r="G147" s="67" t="s">
        <v>1376</v>
      </c>
      <c r="H147" s="67" t="s">
        <v>1377</v>
      </c>
      <c r="I147" s="67" t="s">
        <v>1378</v>
      </c>
      <c r="J147" s="67" t="s">
        <v>1379</v>
      </c>
      <c r="K147" s="67" t="s">
        <v>1380</v>
      </c>
      <c r="L147" s="67" t="s">
        <v>1381</v>
      </c>
    </row>
    <row r="148" spans="1:12" ht="15.75">
      <c r="A148" s="63"/>
      <c r="B148" s="63"/>
      <c r="C148" s="63"/>
      <c r="D148" s="63" t="s">
        <v>78</v>
      </c>
      <c r="E148" s="63"/>
      <c r="F148" s="63"/>
      <c r="G148" s="63"/>
      <c r="H148" s="63"/>
      <c r="I148" s="63"/>
      <c r="J148" s="63"/>
      <c r="K148" s="63"/>
      <c r="L148" s="63"/>
    </row>
    <row r="149" spans="1:12" ht="15.75">
      <c r="A149" s="63">
        <v>170</v>
      </c>
      <c r="B149" s="63" t="s">
        <v>1356</v>
      </c>
      <c r="C149" s="63" t="s">
        <v>1374</v>
      </c>
      <c r="D149" s="63" t="s">
        <v>1357</v>
      </c>
      <c r="E149" s="63" t="s">
        <v>1358</v>
      </c>
      <c r="F149" s="64" t="s">
        <v>1359</v>
      </c>
      <c r="G149" s="63"/>
      <c r="H149" s="63"/>
      <c r="I149" s="63"/>
      <c r="J149" s="63"/>
      <c r="K149" s="63"/>
      <c r="L149" s="63"/>
    </row>
  </sheetData>
  <sheetProtection/>
  <printOptions/>
  <pageMargins left="0.787401575" right="0.787401575" top="0.984251969" bottom="0.984251969" header="0.4921259845" footer="0.4921259845"/>
  <pageSetup orientation="portrait" paperSize="9" scale="92"/>
  <rowBreaks count="2" manualBreakCount="2">
    <brk id="50" max="3" man="1"/>
    <brk id="10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2"/>
  <sheetViews>
    <sheetView tabSelected="1" zoomScale="70" zoomScaleNormal="70" zoomScaleSheetLayoutView="70" zoomScalePageLayoutView="0" workbookViewId="0" topLeftCell="A114">
      <selection activeCell="E141" sqref="E141"/>
    </sheetView>
  </sheetViews>
  <sheetFormatPr defaultColWidth="11.421875" defaultRowHeight="12.75"/>
  <cols>
    <col min="1" max="1" width="5.421875" style="26" bestFit="1" customWidth="1"/>
    <col min="2" max="2" width="9.421875" style="26" customWidth="1"/>
    <col min="3" max="3" width="7.421875" style="26" customWidth="1"/>
    <col min="4" max="4" width="7.140625" style="38" customWidth="1"/>
    <col min="5" max="10" width="34.28125" style="26" customWidth="1"/>
    <col min="11" max="16384" width="11.421875" style="26" customWidth="1"/>
  </cols>
  <sheetData>
    <row r="1" spans="2:10" s="50" customFormat="1" ht="21">
      <c r="B1" s="41"/>
      <c r="F1" s="49"/>
      <c r="G1" s="49" t="s">
        <v>961</v>
      </c>
      <c r="H1" s="49"/>
      <c r="I1" s="49"/>
      <c r="J1" s="49"/>
    </row>
    <row r="2" spans="2:10" s="50" customFormat="1" ht="21">
      <c r="B2" s="47"/>
      <c r="E2" s="50" t="s">
        <v>78</v>
      </c>
      <c r="F2" s="49"/>
      <c r="G2" s="49" t="s">
        <v>962</v>
      </c>
      <c r="H2" s="49"/>
      <c r="I2" s="49"/>
      <c r="J2" s="49"/>
    </row>
    <row r="3" spans="6:10" s="50" customFormat="1" ht="21">
      <c r="F3" s="49"/>
      <c r="G3" s="49"/>
      <c r="H3" s="49"/>
      <c r="I3" s="49"/>
      <c r="J3" s="49"/>
    </row>
    <row r="4" spans="3:10" s="50" customFormat="1" ht="21">
      <c r="C4" s="66"/>
      <c r="F4" s="72" t="s">
        <v>957</v>
      </c>
      <c r="G4" s="72"/>
      <c r="H4" s="72"/>
      <c r="I4" s="49"/>
      <c r="J4" s="49"/>
    </row>
    <row r="5" spans="6:10" s="50" customFormat="1" ht="43.5" customHeight="1">
      <c r="F5" s="72" t="s">
        <v>85</v>
      </c>
      <c r="G5" s="72"/>
      <c r="H5" s="72"/>
      <c r="I5" s="49"/>
      <c r="J5" s="49"/>
    </row>
    <row r="6" spans="2:10" s="52" customFormat="1" ht="30.75" customHeight="1">
      <c r="B6" s="41" t="s">
        <v>927</v>
      </c>
      <c r="F6" s="51"/>
      <c r="G6" s="51"/>
      <c r="H6" s="51"/>
      <c r="I6" s="51"/>
      <c r="J6" s="51"/>
    </row>
    <row r="7" spans="1:10" s="48" customFormat="1" ht="30.75" customHeight="1">
      <c r="A7" s="53"/>
      <c r="C7" s="54" t="s">
        <v>958</v>
      </c>
      <c r="D7" s="53"/>
      <c r="E7" s="53"/>
      <c r="F7" s="53"/>
      <c r="G7" s="53"/>
      <c r="H7" s="53"/>
      <c r="I7" s="53"/>
      <c r="J7" s="53"/>
    </row>
    <row r="8" spans="1:10" s="48" customFormat="1" ht="30.75" customHeight="1">
      <c r="A8" s="53"/>
      <c r="C8" s="54" t="s">
        <v>926</v>
      </c>
      <c r="D8" s="53"/>
      <c r="E8" s="53"/>
      <c r="F8" s="53"/>
      <c r="G8" s="53"/>
      <c r="H8" s="53"/>
      <c r="I8" s="53"/>
      <c r="J8" s="53"/>
    </row>
    <row r="9" spans="1:10" s="48" customFormat="1" ht="30.75" customHeight="1">
      <c r="A9" s="53"/>
      <c r="C9" s="54" t="s">
        <v>925</v>
      </c>
      <c r="D9" s="53"/>
      <c r="E9" s="53"/>
      <c r="F9" s="53"/>
      <c r="G9" s="53"/>
      <c r="H9" s="53"/>
      <c r="I9" s="53"/>
      <c r="J9" s="53"/>
    </row>
    <row r="10" spans="1:10" s="48" customFormat="1" ht="30.75" customHeight="1">
      <c r="A10" s="53"/>
      <c r="C10" s="54" t="s">
        <v>959</v>
      </c>
      <c r="D10" s="53"/>
      <c r="E10" s="53"/>
      <c r="F10" s="53"/>
      <c r="G10" s="53"/>
      <c r="H10" s="53"/>
      <c r="I10" s="53"/>
      <c r="J10" s="53"/>
    </row>
    <row r="11" spans="1:10" s="48" customFormat="1" ht="39" customHeight="1">
      <c r="A11" s="53"/>
      <c r="C11" s="74" t="s">
        <v>960</v>
      </c>
      <c r="D11" s="74"/>
      <c r="E11" s="74"/>
      <c r="F11" s="74"/>
      <c r="G11" s="74"/>
      <c r="H11" s="74"/>
      <c r="I11" s="53"/>
      <c r="J11" s="53"/>
    </row>
    <row r="12" spans="1:10" s="48" customFormat="1" ht="29.25" customHeight="1">
      <c r="A12" s="53"/>
      <c r="C12" s="54" t="s">
        <v>928</v>
      </c>
      <c r="D12" s="53"/>
      <c r="E12" s="53"/>
      <c r="F12" s="53"/>
      <c r="G12" s="53"/>
      <c r="H12" s="53"/>
      <c r="I12" s="53"/>
      <c r="J12" s="53"/>
    </row>
    <row r="13" spans="1:10" s="48" customFormat="1" ht="30.75" customHeight="1">
      <c r="A13" s="53"/>
      <c r="C13" s="54"/>
      <c r="D13" s="53"/>
      <c r="E13" s="53"/>
      <c r="F13" s="53"/>
      <c r="G13" s="53"/>
      <c r="H13" s="53"/>
      <c r="I13" s="53"/>
      <c r="J13" s="53"/>
    </row>
    <row r="14" spans="1:11" s="48" customFormat="1" ht="41.25" customHeight="1">
      <c r="A14" s="73" t="s">
        <v>967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0" ht="13.5" customHeight="1">
      <c r="A15" s="70" t="s">
        <v>84</v>
      </c>
      <c r="B15" s="71"/>
      <c r="C15" s="59" t="s">
        <v>0</v>
      </c>
      <c r="D15" s="25" t="s">
        <v>1</v>
      </c>
      <c r="E15" s="24">
        <v>1</v>
      </c>
      <c r="F15" s="24">
        <v>2</v>
      </c>
      <c r="G15" s="24">
        <v>3</v>
      </c>
      <c r="H15" s="24">
        <v>4</v>
      </c>
      <c r="I15" s="24">
        <v>5</v>
      </c>
      <c r="J15" s="24">
        <v>6</v>
      </c>
    </row>
    <row r="16" spans="1:10" ht="13.5" customHeight="1">
      <c r="A16" s="39" t="s">
        <v>261</v>
      </c>
      <c r="B16" s="27"/>
      <c r="C16" s="30"/>
      <c r="D16" s="29"/>
      <c r="E16" s="55">
        <f>IF(E17&gt;0,VLOOKUP(E17,Engagements!$A:$C,3,FALSE),"")</f>
      </c>
      <c r="F16" s="55" t="str">
        <f>IF(F17&gt;0,VLOOKUP(F17,Engagements!$A:$C,3,FALSE),"")</f>
        <v>CAHORS AV 1</v>
      </c>
      <c r="G16" s="55" t="str">
        <f>IF(G17&gt;0,VLOOKUP(G17,Engagements!$A:$C,3,FALSE),"")</f>
        <v>TOULOUSE A 1</v>
      </c>
      <c r="H16" s="55" t="str">
        <f>IF(H17&gt;0,VLOOKUP(H17,Engagements!$A:$C,3,FALSE),"")</f>
        <v>TOULOUSE A 2</v>
      </c>
      <c r="I16" s="55" t="str">
        <f>IF(I17&gt;0,VLOOKUP(I17,Engagements!$A:$C,3,FALSE),"")</f>
        <v>CAZAUBON AAC 1</v>
      </c>
      <c r="J16" s="55">
        <f>IF(J17&gt;0,VLOOKUP(J17,Engagements!$A:$C,3,FALSE),"")</f>
      </c>
    </row>
    <row r="17" spans="1:10" ht="13.5" customHeight="1">
      <c r="A17" s="30">
        <v>4</v>
      </c>
      <c r="B17" s="30" t="s">
        <v>41</v>
      </c>
      <c r="C17" s="30" t="s">
        <v>2</v>
      </c>
      <c r="D17" s="36" t="s">
        <v>924</v>
      </c>
      <c r="E17" s="56"/>
      <c r="F17" s="56">
        <v>70</v>
      </c>
      <c r="G17" s="56">
        <v>66</v>
      </c>
      <c r="H17" s="56">
        <v>69</v>
      </c>
      <c r="I17" s="56">
        <v>72</v>
      </c>
      <c r="J17" s="56"/>
    </row>
    <row r="18" spans="1:10" ht="13.5" customHeight="1">
      <c r="A18" s="33"/>
      <c r="B18" s="33"/>
      <c r="C18" s="33"/>
      <c r="D18" s="35"/>
      <c r="E18" s="57">
        <f>IF(E17&gt;0,VLOOKUP(E17,Engagements!$A:$D,4,FALSE),"")</f>
      </c>
      <c r="F18" s="57" t="str">
        <f>IF(F17&gt;0,VLOOKUP(F17,Engagements!$A:$D,4,FALSE),"")</f>
        <v>CHARLES ELORY/PUYJALON EMMA</v>
      </c>
      <c r="G18" s="57" t="str">
        <f>IF(G17&gt;0,VLOOKUP(G17,Engagements!$A:$D,4,FALSE),"")</f>
        <v>AUBELEAU ROSE/LAGARDE CAROLINE</v>
      </c>
      <c r="H18" s="57" t="str">
        <f>IF(H17&gt;0,VLOOKUP(H17,Engagements!$A:$D,4,FALSE),"")</f>
        <v>LAC LENA/DUCROS EMMA</v>
      </c>
      <c r="I18" s="57" t="str">
        <f>IF(I17&gt;0,VLOOKUP(I17,Engagements!$A:$D,4,FALSE),"")</f>
        <v>ANZERAY GARANCE/GALLOY COLINE</v>
      </c>
      <c r="J18" s="57">
        <f>IF(J17&gt;0,VLOOKUP(J17,Engagements!$A:$D,4,FALSE),"")</f>
      </c>
    </row>
    <row r="19" spans="1:10" ht="13.5" customHeight="1">
      <c r="A19" s="30"/>
      <c r="B19" s="30"/>
      <c r="C19" s="30"/>
      <c r="D19" s="29"/>
      <c r="E19" s="55">
        <f>IF(E20&gt;0,VLOOKUP(E20,Engagements!$A:$C,3,FALSE),"")</f>
      </c>
      <c r="F19" s="55" t="str">
        <f>IF(F20&gt;0,VLOOKUP(F20,Engagements!$A:$C,3,FALSE),"")</f>
        <v>BRESSOLS AC 2</v>
      </c>
      <c r="G19" s="55" t="str">
        <f>IF(G20&gt;0,VLOOKUP(G20,Engagements!$A:$C,3,FALSE),"")</f>
        <v>BRESSOLS AC 1</v>
      </c>
      <c r="H19" s="55" t="str">
        <f>IF(H20&gt;0,VLOOKUP(H20,Engagements!$A:$C,3,FALSE),"")</f>
        <v>BEAUCAIRE AV 1</v>
      </c>
      <c r="I19" s="55">
        <f>IF(I20&gt;0,VLOOKUP(I20,Engagements!$A:$C,3,FALSE),"")</f>
      </c>
      <c r="J19" s="55">
        <f>IF(J20&gt;0,VLOOKUP(J20,Engagements!$A:$C,3,FALSE),"")</f>
      </c>
    </row>
    <row r="20" spans="1:10" ht="13.5" customHeight="1">
      <c r="A20" s="30">
        <v>4</v>
      </c>
      <c r="B20" s="30" t="s">
        <v>41</v>
      </c>
      <c r="C20" s="30" t="s">
        <v>3</v>
      </c>
      <c r="D20" s="32" t="s">
        <v>929</v>
      </c>
      <c r="E20" s="56"/>
      <c r="F20" s="56">
        <v>71</v>
      </c>
      <c r="G20" s="56">
        <v>67</v>
      </c>
      <c r="H20" s="56">
        <v>68</v>
      </c>
      <c r="I20" s="56"/>
      <c r="J20" s="56"/>
    </row>
    <row r="21" spans="1:10" ht="13.5" customHeight="1">
      <c r="A21" s="33"/>
      <c r="B21" s="30"/>
      <c r="C21" s="33"/>
      <c r="D21" s="35"/>
      <c r="E21" s="57">
        <f>IF(E20&gt;0,VLOOKUP(E20,Engagements!$A:$D,4,FALSE),"")</f>
      </c>
      <c r="F21" s="57" t="str">
        <f>IF(F20&gt;0,VLOOKUP(F20,Engagements!$A:$D,4,FALSE),"")</f>
        <v>BEYAERT MAELLE/DURAND LUCIE</v>
      </c>
      <c r="G21" s="57" t="str">
        <f>IF(G20&gt;0,VLOOKUP(G20,Engagements!$A:$D,4,FALSE),"")</f>
        <v>DESPONS MELISSA/DOMINGUEZ EMMA</v>
      </c>
      <c r="H21" s="57" t="str">
        <f>IF(H20&gt;0,VLOOKUP(H20,Engagements!$A:$D,4,FALSE),"")</f>
        <v>CARUANA FANNY/BEGUIN ELISE</v>
      </c>
      <c r="I21" s="57">
        <f>IF(I20&gt;0,VLOOKUP(I20,Engagements!$A:$D,4,FALSE),"")</f>
      </c>
      <c r="J21" s="57">
        <f>IF(J20&gt;0,VLOOKUP(J20,Engagements!$A:$D,4,FALSE),"")</f>
      </c>
    </row>
    <row r="22" spans="1:10" ht="13.5" customHeight="1">
      <c r="A22" s="30"/>
      <c r="B22" s="27"/>
      <c r="C22" s="30"/>
      <c r="D22" s="29"/>
      <c r="E22" s="55" t="str">
        <f>IF(E23&gt;0,VLOOKUP(E23,Engagements!$A:$C,3,FALSE),"")</f>
        <v>LA GRANDE MOTTE AC PONANT 1</v>
      </c>
      <c r="F22" s="55" t="str">
        <f>IF(F23&gt;0,VLOOKUP(F23,Engagements!$A:$C,3,FALSE),"")</f>
        <v>MONTAUBAN UN 1</v>
      </c>
      <c r="G22" s="55" t="str">
        <f>IF(G23&gt;0,VLOOKUP(G23,Engagements!$A:$C,3,FALSE),"")</f>
        <v>TOULOUSE A 1</v>
      </c>
      <c r="H22" s="55" t="str">
        <f>IF(H23&gt;0,VLOOKUP(H23,Engagements!$A:$C,3,FALSE),"")</f>
        <v>AUCH AC 2</v>
      </c>
      <c r="I22" s="55" t="str">
        <f>IF(I23&gt;0,VLOOKUP(I23,Engagements!$A:$C,3,FALSE),"")</f>
        <v>MOISSAC AC 4</v>
      </c>
      <c r="J22" s="55">
        <f>IF(J23&gt;0,VLOOKUP(J23,Engagements!$A:$C,3,FALSE),"")</f>
      </c>
    </row>
    <row r="23" spans="1:10" ht="13.5" customHeight="1">
      <c r="A23" s="30">
        <v>2</v>
      </c>
      <c r="B23" s="30" t="s">
        <v>42</v>
      </c>
      <c r="C23" s="30" t="s">
        <v>2</v>
      </c>
      <c r="D23" s="36" t="s">
        <v>930</v>
      </c>
      <c r="E23" s="56">
        <v>50</v>
      </c>
      <c r="F23" s="56">
        <v>40</v>
      </c>
      <c r="G23" s="56">
        <v>30</v>
      </c>
      <c r="H23" s="56">
        <v>39</v>
      </c>
      <c r="I23" s="56">
        <v>49</v>
      </c>
      <c r="J23" s="56"/>
    </row>
    <row r="24" spans="1:10" ht="13.5" customHeight="1">
      <c r="A24" s="33"/>
      <c r="B24" s="33"/>
      <c r="C24" s="33"/>
      <c r="D24" s="35"/>
      <c r="E24" s="57" t="str">
        <f>IF(E23&gt;0,VLOOKUP(E23,Engagements!$A:$D,4,FALSE),"")</f>
        <v>ALLOUACHE LOUISE</v>
      </c>
      <c r="F24" s="57" t="str">
        <f>IF(F23&gt;0,VLOOKUP(F23,Engagements!$A:$D,4,FALSE),"")</f>
        <v>KINT AURELIE</v>
      </c>
      <c r="G24" s="57" t="str">
        <f>IF(G23&gt;0,VLOOKUP(G23,Engagements!$A:$D,4,FALSE),"")</f>
        <v>AGOSTINI NAIS</v>
      </c>
      <c r="H24" s="57" t="str">
        <f>IF(H23&gt;0,VLOOKUP(H23,Engagements!$A:$D,4,FALSE),"")</f>
        <v>XAVIER LEANE</v>
      </c>
      <c r="I24" s="57" t="str">
        <f>IF(I23&gt;0,VLOOKUP(I23,Engagements!$A:$D,4,FALSE),"")</f>
        <v>BOSSA CLAIRE</v>
      </c>
      <c r="J24" s="57">
        <f>IF(J23&gt;0,VLOOKUP(J23,Engagements!$A:$D,4,FALSE),"")</f>
      </c>
    </row>
    <row r="25" spans="1:10" ht="13.5" customHeight="1">
      <c r="A25" s="27"/>
      <c r="B25" s="27"/>
      <c r="C25" s="27"/>
      <c r="D25" s="29"/>
      <c r="E25" s="55" t="str">
        <f>IF(E26&gt;0,VLOOKUP(E26,Engagements!$A:$C,3,FALSE),"")</f>
        <v>MONTPELLIER AUC 2</v>
      </c>
      <c r="F25" s="55" t="str">
        <f>IF(F26&gt;0,VLOOKUP(F26,Engagements!$A:$C,3,FALSE),"")</f>
        <v>GRISOLLES AV 1</v>
      </c>
      <c r="G25" s="55" t="str">
        <f>IF(G26&gt;0,VLOOKUP(G26,Engagements!$A:$C,3,FALSE),"")</f>
        <v>ALBI AC 1</v>
      </c>
      <c r="H25" s="55" t="str">
        <f>IF(H26&gt;0,VLOOKUP(H26,Engagements!$A:$C,3,FALSE),"")</f>
        <v>MOISSAC AC 3</v>
      </c>
      <c r="I25" s="55" t="str">
        <f>IF(I26&gt;0,VLOOKUP(I26,Engagements!$A:$C,3,FALSE),"")</f>
        <v>TOULOUSE A 2</v>
      </c>
      <c r="J25" s="55" t="str">
        <f>IF(J26&gt;0,VLOOKUP(J26,Engagements!$A:$C,3,FALSE),"")</f>
        <v>ALMAYRAC</v>
      </c>
    </row>
    <row r="26" spans="1:10" ht="13.5" customHeight="1">
      <c r="A26" s="30">
        <v>2</v>
      </c>
      <c r="B26" s="30" t="s">
        <v>42</v>
      </c>
      <c r="C26" s="30" t="s">
        <v>3</v>
      </c>
      <c r="D26" s="32" t="s">
        <v>931</v>
      </c>
      <c r="E26" s="56">
        <v>51</v>
      </c>
      <c r="F26" s="56">
        <v>41</v>
      </c>
      <c r="G26" s="56">
        <v>31</v>
      </c>
      <c r="H26" s="56">
        <v>38</v>
      </c>
      <c r="I26" s="56">
        <v>48</v>
      </c>
      <c r="J26" s="56">
        <v>55</v>
      </c>
    </row>
    <row r="27" spans="1:10" ht="13.5" customHeight="1">
      <c r="A27" s="33"/>
      <c r="B27" s="33"/>
      <c r="C27" s="33"/>
      <c r="D27" s="35"/>
      <c r="E27" s="57" t="str">
        <f>IF(E26&gt;0,VLOOKUP(E26,Engagements!$A:$D,4,FALSE),"")</f>
        <v>LOFBERG MAJA</v>
      </c>
      <c r="F27" s="57" t="str">
        <f>IF(F26&gt;0,VLOOKUP(F26,Engagements!$A:$D,4,FALSE),"")</f>
        <v>CACHEUX ESTELLE</v>
      </c>
      <c r="G27" s="57" t="str">
        <f>IF(G26&gt;0,VLOOKUP(G26,Engagements!$A:$D,4,FALSE),"")</f>
        <v>RIEUNAU LUCIE</v>
      </c>
      <c r="H27" s="57" t="str">
        <f>IF(H26&gt;0,VLOOKUP(H26,Engagements!$A:$D,4,FALSE),"")</f>
        <v>HEBRARD CAMILLE</v>
      </c>
      <c r="I27" s="57" t="str">
        <f>IF(I26&gt;0,VLOOKUP(I26,Engagements!$A:$D,4,FALSE),"")</f>
        <v>BARADUC LUNA</v>
      </c>
      <c r="J27" s="57" t="str">
        <f>IF(J26&gt;0,VLOOKUP(J26,Engagements!$A:$D,4,FALSE),"")</f>
        <v>CAMPOMIZZI FLORA</v>
      </c>
    </row>
    <row r="28" spans="1:10" ht="13.5" customHeight="1">
      <c r="A28" s="30"/>
      <c r="B28" s="27"/>
      <c r="C28" s="30"/>
      <c r="D28" s="29"/>
      <c r="E28" s="55" t="str">
        <f>IF(E29&gt;0,VLOOKUP(E29,Engagements!$A:$C,3,FALSE),"")</f>
        <v>BRESSOLS AC 2</v>
      </c>
      <c r="F28" s="55" t="str">
        <f>IF(F29&gt;0,VLOOKUP(F29,Engagements!$A:$C,3,FALSE),"")</f>
        <v>TOULOUSE ASL 2</v>
      </c>
      <c r="G28" s="55" t="str">
        <f>IF(G29&gt;0,VLOOKUP(G29,Engagements!$A:$C,3,FALSE),"")</f>
        <v>TOULOUSE ASL 1</v>
      </c>
      <c r="H28" s="55" t="str">
        <f>IF(H29&gt;0,VLOOKUP(H29,Engagements!$A:$C,3,FALSE),"")</f>
        <v>BRESSOLS AC 1</v>
      </c>
      <c r="I28" s="55" t="str">
        <f>IF(I29&gt;0,VLOOKUP(I29,Engagements!$A:$C,3,FALSE),"")</f>
        <v>BEAUCAIRE AV 1</v>
      </c>
      <c r="J28" s="55" t="str">
        <f>IF(J29&gt;0,VLOOKUP(J29,Engagements!$A:$C,3,FALSE),"")</f>
        <v>ALMAYRAC</v>
      </c>
    </row>
    <row r="29" spans="1:10" ht="13.5" customHeight="1">
      <c r="A29" s="30">
        <v>2</v>
      </c>
      <c r="B29" s="30" t="s">
        <v>42</v>
      </c>
      <c r="C29" s="30" t="s">
        <v>4</v>
      </c>
      <c r="D29" s="36" t="s">
        <v>932</v>
      </c>
      <c r="E29" s="56">
        <v>52</v>
      </c>
      <c r="F29" s="56">
        <v>42</v>
      </c>
      <c r="G29" s="56">
        <v>32</v>
      </c>
      <c r="H29" s="56">
        <v>37</v>
      </c>
      <c r="I29" s="56">
        <v>47</v>
      </c>
      <c r="J29" s="56">
        <v>56</v>
      </c>
    </row>
    <row r="30" spans="1:10" ht="13.5" customHeight="1">
      <c r="A30" s="33"/>
      <c r="B30" s="33"/>
      <c r="C30" s="33"/>
      <c r="D30" s="35"/>
      <c r="E30" s="57" t="str">
        <f>IF(E29&gt;0,VLOOKUP(E29,Engagements!$A:$D,4,FALSE),"")</f>
        <v>BESNARD CARLA</v>
      </c>
      <c r="F30" s="57" t="str">
        <f>IF(F29&gt;0,VLOOKUP(F29,Engagements!$A:$D,4,FALSE),"")</f>
        <v>BOUCHARDEAU FANNY</v>
      </c>
      <c r="G30" s="57" t="str">
        <f>IF(G29&gt;0,VLOOKUP(G29,Engagements!$A:$D,4,FALSE),"")</f>
        <v>POLI SIXTINE</v>
      </c>
      <c r="H30" s="57" t="str">
        <f>IF(H29&gt;0,VLOOKUP(H29,Engagements!$A:$D,4,FALSE),"")</f>
        <v>LE LAMER JUSTINE</v>
      </c>
      <c r="I30" s="57" t="str">
        <f>IF(I29&gt;0,VLOOKUP(I29,Engagements!$A:$D,4,FALSE),"")</f>
        <v>SANCHEZ ROMANE</v>
      </c>
      <c r="J30" s="57" t="str">
        <f>IF(J29&gt;0,VLOOKUP(J29,Engagements!$A:$D,4,FALSE),"")</f>
        <v>DAVY INES</v>
      </c>
    </row>
    <row r="31" spans="1:10" ht="13.5" customHeight="1">
      <c r="A31" s="27"/>
      <c r="B31" s="27"/>
      <c r="C31" s="27"/>
      <c r="D31" s="29"/>
      <c r="E31" s="55" t="str">
        <f>IF(E32&gt;0,VLOOKUP(E32,Engagements!$A:$C,3,FALSE),"")</f>
        <v>TOULOUSE ASL 3</v>
      </c>
      <c r="F31" s="55" t="str">
        <f>IF(F32&gt;0,VLOOKUP(F32,Engagements!$A:$C,3,FALSE),"")</f>
        <v>AUCH AC 1</v>
      </c>
      <c r="G31" s="55" t="str">
        <f>IF(G32&gt;0,VLOOKUP(G32,Engagements!$A:$C,3,FALSE),"")</f>
        <v>PERPIGNAN AV 66 1</v>
      </c>
      <c r="H31" s="55" t="str">
        <f>IF(H32&gt;0,VLOOKUP(H32,Engagements!$A:$C,3,FALSE),"")</f>
        <v>VILLEMUR AS 1</v>
      </c>
      <c r="I31" s="55" t="str">
        <f>IF(I32&gt;0,VLOOKUP(I32,Engagements!$A:$C,3,FALSE),"")</f>
        <v>CAHORS AV 1</v>
      </c>
      <c r="J31" s="55">
        <f>IF(J32&gt;0,VLOOKUP(J32,Engagements!$A:$C,3,FALSE),"")</f>
      </c>
    </row>
    <row r="32" spans="1:10" ht="13.5" customHeight="1">
      <c r="A32" s="30">
        <v>2</v>
      </c>
      <c r="B32" s="30" t="s">
        <v>42</v>
      </c>
      <c r="C32" s="30" t="s">
        <v>5</v>
      </c>
      <c r="D32" s="32" t="s">
        <v>1363</v>
      </c>
      <c r="E32" s="56">
        <v>53</v>
      </c>
      <c r="F32" s="56">
        <v>43</v>
      </c>
      <c r="G32" s="56">
        <v>33</v>
      </c>
      <c r="H32" s="56">
        <v>36</v>
      </c>
      <c r="I32" s="56">
        <v>46</v>
      </c>
      <c r="J32" s="56"/>
    </row>
    <row r="33" spans="1:10" ht="14.25" customHeight="1">
      <c r="A33" s="33"/>
      <c r="B33" s="33"/>
      <c r="C33" s="33"/>
      <c r="D33" s="35"/>
      <c r="E33" s="57" t="str">
        <f>IF(E32&gt;0,VLOOKUP(E32,Engagements!$A:$D,4,FALSE),"")</f>
        <v>MARIN ALENANNI CLARA</v>
      </c>
      <c r="F33" s="57" t="str">
        <f>IF(F32&gt;0,VLOOKUP(F32,Engagements!$A:$D,4,FALSE),"")</f>
        <v>DALLA BARBA EMIE</v>
      </c>
      <c r="G33" s="57" t="str">
        <f>IF(G32&gt;0,VLOOKUP(G32,Engagements!$A:$D,4,FALSE),"")</f>
        <v>RICARD EUGENIE</v>
      </c>
      <c r="H33" s="57" t="str">
        <f>IF(H32&gt;0,VLOOKUP(H32,Engagements!$A:$D,4,FALSE),"")</f>
        <v>GRISELDING ROMANE</v>
      </c>
      <c r="I33" s="57" t="str">
        <f>IF(I32&gt;0,VLOOKUP(I32,Engagements!$A:$D,4,FALSE),"")</f>
        <v>ARRIGHI AURELIE</v>
      </c>
      <c r="J33" s="57">
        <f>IF(J32&gt;0,VLOOKUP(J32,Engagements!$A:$D,4,FALSE),"")</f>
      </c>
    </row>
    <row r="34" spans="1:10" ht="13.5" customHeight="1">
      <c r="A34" s="30"/>
      <c r="B34" s="27"/>
      <c r="C34" s="30"/>
      <c r="D34" s="29"/>
      <c r="E34" s="55" t="str">
        <f>IF(E35&gt;0,VLOOKUP(E35,Engagements!$A:$C,3,FALSE),"")</f>
        <v>GRISOLLES AV 2</v>
      </c>
      <c r="F34" s="55" t="str">
        <f>IF(F35&gt;0,VLOOKUP(F35,Engagements!$A:$C,3,FALSE),"")</f>
        <v>BEAUCAIRE AV 2</v>
      </c>
      <c r="G34" s="55" t="str">
        <f>IF(G35&gt;0,VLOOKUP(G35,Engagements!$A:$C,3,FALSE),"")</f>
        <v>MOISSAC AC 1</v>
      </c>
      <c r="H34" s="55" t="str">
        <f>IF(H35&gt;0,VLOOKUP(H35,Engagements!$A:$C,3,FALSE),"")</f>
        <v>MOISSAC AC 2</v>
      </c>
      <c r="I34" s="55" t="str">
        <f>IF(I35&gt;0,VLOOKUP(I35,Engagements!$A:$C,3,FALSE),"")</f>
        <v>MONTPELLIER AUC 1</v>
      </c>
      <c r="J34" s="55">
        <f>IF(J35&gt;0,VLOOKUP(J35,Engagements!$A:$C,3,FALSE),"")</f>
      </c>
    </row>
    <row r="35" spans="1:10" ht="13.5" customHeight="1">
      <c r="A35" s="30">
        <v>2</v>
      </c>
      <c r="B35" s="30" t="s">
        <v>42</v>
      </c>
      <c r="C35" s="30" t="s">
        <v>28</v>
      </c>
      <c r="D35" s="36" t="s">
        <v>1364</v>
      </c>
      <c r="E35" s="56">
        <v>54</v>
      </c>
      <c r="F35" s="56">
        <v>44</v>
      </c>
      <c r="G35" s="56">
        <v>34</v>
      </c>
      <c r="H35" s="56">
        <v>35</v>
      </c>
      <c r="I35" s="56">
        <v>45</v>
      </c>
      <c r="J35" s="56"/>
    </row>
    <row r="36" spans="1:10" ht="13.5" customHeight="1">
      <c r="A36" s="30"/>
      <c r="B36" s="30"/>
      <c r="C36" s="33"/>
      <c r="D36" s="35"/>
      <c r="E36" s="57" t="str">
        <f>IF(E35&gt;0,VLOOKUP(E35,Engagements!$A:$D,4,FALSE),"")</f>
        <v>MAREZZA OLIVIA</v>
      </c>
      <c r="F36" s="57" t="str">
        <f>IF(F35&gt;0,VLOOKUP(F35,Engagements!$A:$D,4,FALSE),"")</f>
        <v>PASSINGE ANDREA</v>
      </c>
      <c r="G36" s="57" t="str">
        <f>IF(G35&gt;0,VLOOKUP(G35,Engagements!$A:$D,4,FALSE),"")</f>
        <v>PRETI ELODIE</v>
      </c>
      <c r="H36" s="57" t="str">
        <f>IF(H35&gt;0,VLOOKUP(H35,Engagements!$A:$D,4,FALSE),"")</f>
        <v>ARQUIER CECILIA</v>
      </c>
      <c r="I36" s="57" t="str">
        <f>IF(I35&gt;0,VLOOKUP(I35,Engagements!$A:$D,4,FALSE),"")</f>
        <v>PAGEAUX NELL</v>
      </c>
      <c r="J36" s="57">
        <f>IF(J35&gt;0,VLOOKUP(J35,Engagements!$A:$D,4,FALSE),"")</f>
      </c>
    </row>
    <row r="37" spans="1:10" ht="13.5" customHeight="1">
      <c r="A37" s="27"/>
      <c r="B37" s="27"/>
      <c r="C37" s="27"/>
      <c r="D37" s="29"/>
      <c r="E37" s="55" t="str">
        <f>IF(E38&gt;0,VLOOKUP(E38,Engagements!$A:$C,3,FALSE),"")</f>
        <v>TOULOUSE ASL 1</v>
      </c>
      <c r="F37" s="55" t="str">
        <f>IF(F38&gt;0,VLOOKUP(F38,Engagements!$A:$C,3,FALSE),"")</f>
        <v>TOULOUSE A 2</v>
      </c>
      <c r="G37" s="55" t="str">
        <f>IF(G38&gt;0,VLOOKUP(G38,Engagements!$A:$C,3,FALSE),"")</f>
        <v>TOULOUSE A 1</v>
      </c>
      <c r="H37" s="55" t="str">
        <f>IF(H38&gt;0,VLOOKUP(H38,Engagements!$A:$C,3,FALSE),"")</f>
        <v>BEAUCAIRE AV 1</v>
      </c>
      <c r="I37" s="55" t="str">
        <f>IF(I38&gt;0,VLOOKUP(I38,Engagements!$A:$C,3,FALSE),"")</f>
        <v>TOULOUSE ASL 2</v>
      </c>
      <c r="J37" s="55">
        <f>IF(J38&gt;0,VLOOKUP(J38,Engagements!$A:$C,3,FALSE),"")</f>
      </c>
    </row>
    <row r="38" spans="1:10" ht="13.5" customHeight="1">
      <c r="A38" s="30">
        <v>3</v>
      </c>
      <c r="B38" s="30" t="s">
        <v>43</v>
      </c>
      <c r="C38" s="30" t="s">
        <v>2</v>
      </c>
      <c r="D38" s="32" t="s">
        <v>933</v>
      </c>
      <c r="E38" s="56">
        <v>64</v>
      </c>
      <c r="F38" s="56">
        <v>62</v>
      </c>
      <c r="G38" s="56">
        <v>60</v>
      </c>
      <c r="H38" s="56">
        <v>61</v>
      </c>
      <c r="I38" s="56">
        <v>63</v>
      </c>
      <c r="J38" s="56"/>
    </row>
    <row r="39" spans="1:10" ht="13.5" customHeight="1">
      <c r="A39" s="33"/>
      <c r="B39" s="33"/>
      <c r="C39" s="33"/>
      <c r="D39" s="35"/>
      <c r="E39" s="57" t="str">
        <f>IF(E38&gt;0,VLOOKUP(E38,Engagements!$A:$D,4,FALSE),"")</f>
        <v>BRINGER YANIS/SOUYRI TRISTAN</v>
      </c>
      <c r="F39" s="57" t="str">
        <f>IF(F38&gt;0,VLOOKUP(F38,Engagements!$A:$D,4,FALSE),"")</f>
        <v>TANGUY MARTIN/RIEUNAU AUBIN</v>
      </c>
      <c r="G39" s="57" t="str">
        <f>IF(G38&gt;0,VLOOKUP(G38,Engagements!$A:$D,4,FALSE),"")</f>
        <v>SOIZEAU THEO/SENE THOMAS</v>
      </c>
      <c r="H39" s="57" t="str">
        <f>IF(H38&gt;0,VLOOKUP(H38,Engagements!$A:$D,4,FALSE),"")</f>
        <v>ROUMANILLE GAEL/ROUX MATHIEU</v>
      </c>
      <c r="I39" s="57" t="str">
        <f>IF(I38&gt;0,VLOOKUP(I38,Engagements!$A:$D,4,FALSE),"")</f>
        <v>VUCKO ANTON/MARTINOV MARTIN</v>
      </c>
      <c r="J39" s="57">
        <f>IF(J38&gt;0,VLOOKUP(J38,Engagements!$A:$D,4,FALSE),"")</f>
      </c>
    </row>
    <row r="40" spans="3:10" ht="13.5" customHeight="1">
      <c r="C40" s="28"/>
      <c r="D40" s="29"/>
      <c r="E40" s="55" t="str">
        <f>IF(E41&gt;0,VLOOKUP(E41,Engagements!$A:$C,3,FALSE),"")</f>
        <v>GRISOLLES AV 1</v>
      </c>
      <c r="F40" s="55" t="str">
        <f>IF(F41&gt;0,VLOOKUP(F41,Engagements!$A:$C,3,FALSE),"")</f>
        <v>MONTAUBAN UN 1</v>
      </c>
      <c r="G40" s="55" t="str">
        <f>IF(G41&gt;0,VLOOKUP(G41,Engagements!$A:$C,3,FALSE),"")</f>
        <v>MOISSAC AC 1</v>
      </c>
      <c r="H40" s="55" t="str">
        <f>IF(H41&gt;0,VLOOKUP(H41,Engagements!$A:$C,3,FALSE),"")</f>
        <v>BEAUCAIRE AV 1</v>
      </c>
      <c r="I40" s="55" t="str">
        <f>IF(I41&gt;0,VLOOKUP(I41,Engagements!$A:$C,3,FALSE),"")</f>
        <v>BEAUCAIRE AV 2</v>
      </c>
      <c r="J40" s="55" t="str">
        <f>IF(J41&gt;0,VLOOKUP(J41,Engagements!$A:$C,3,FALSE),"")</f>
        <v>GRISOLLES AV 2</v>
      </c>
    </row>
    <row r="41" spans="1:10" ht="13.5" customHeight="1">
      <c r="A41" s="30">
        <v>1</v>
      </c>
      <c r="B41" s="30" t="s">
        <v>44</v>
      </c>
      <c r="C41" s="31" t="s">
        <v>2</v>
      </c>
      <c r="D41" s="36" t="s">
        <v>934</v>
      </c>
      <c r="E41" s="56">
        <v>21</v>
      </c>
      <c r="F41" s="56">
        <v>11</v>
      </c>
      <c r="G41" s="56">
        <v>1</v>
      </c>
      <c r="H41" s="56">
        <v>10</v>
      </c>
      <c r="I41" s="56">
        <v>20</v>
      </c>
      <c r="J41" s="56">
        <v>26</v>
      </c>
    </row>
    <row r="42" spans="1:10" ht="13.5" customHeight="1">
      <c r="A42" s="33"/>
      <c r="B42" s="33"/>
      <c r="C42" s="34"/>
      <c r="D42" s="35"/>
      <c r="E42" s="57" t="str">
        <f>IF(E41&gt;0,VLOOKUP(E41,Engagements!$A:$D,4,FALSE),"")</f>
        <v>LAVAL CESAR</v>
      </c>
      <c r="F42" s="57" t="str">
        <f>IF(F41&gt;0,VLOOKUP(F41,Engagements!$A:$D,4,FALSE),"")</f>
        <v>DENIS PAULLOUIS</v>
      </c>
      <c r="G42" s="57" t="str">
        <f>IF(G41&gt;0,VLOOKUP(G41,Engagements!$A:$D,4,FALSE),"")</f>
        <v>ORTEGA ALEXANDRE</v>
      </c>
      <c r="H42" s="57" t="str">
        <f>IF(H41&gt;0,VLOOKUP(H41,Engagements!$A:$D,4,FALSE),"")</f>
        <v>BIAGGI MATHIS</v>
      </c>
      <c r="I42" s="57" t="str">
        <f>IF(I41&gt;0,VLOOKUP(I41,Engagements!$A:$D,4,FALSE),"")</f>
        <v>PIQUET FRANCOIS FILIPPO</v>
      </c>
      <c r="J42" s="57" t="str">
        <f>IF(J41&gt;0,VLOOKUP(J41,Engagements!$A:$D,4,FALSE),"")</f>
        <v>ACKERMANN FELIX</v>
      </c>
    </row>
    <row r="43" spans="1:10" ht="12.75" customHeight="1">
      <c r="A43" s="27"/>
      <c r="B43" s="27"/>
      <c r="C43" s="27"/>
      <c r="D43" s="29"/>
      <c r="E43" s="55" t="str">
        <f>IF(E44&gt;0,VLOOKUP(E44,Engagements!$A:$C,3,FALSE),"")</f>
        <v>GRISOLLES AV 3</v>
      </c>
      <c r="F43" s="55" t="str">
        <f>IF(F44&gt;0,VLOOKUP(F44,Engagements!$A:$C,3,FALSE),"")</f>
        <v>TOULOUSE A 3</v>
      </c>
      <c r="G43" s="55" t="str">
        <f>IF(G44&gt;0,VLOOKUP(G44,Engagements!$A:$C,3,FALSE),"")</f>
        <v>CAHORS AV 1</v>
      </c>
      <c r="H43" s="55" t="str">
        <f>IF(H44&gt;0,VLOOKUP(H44,Engagements!$A:$C,3,FALSE),"")</f>
        <v>TOULOUSE ASL 1</v>
      </c>
      <c r="I43" s="55" t="str">
        <f>IF(I44&gt;0,VLOOKUP(I44,Engagements!$A:$C,3,FALSE),"")</f>
        <v>BRESSOLS AC 2</v>
      </c>
      <c r="J43" s="55">
        <f>IF(J44&gt;0,VLOOKUP(J44,Engagements!$A:$C,3,FALSE),"")</f>
      </c>
    </row>
    <row r="44" spans="1:10" ht="12.75">
      <c r="A44" s="30">
        <v>1</v>
      </c>
      <c r="B44" s="30" t="s">
        <v>44</v>
      </c>
      <c r="C44" s="30" t="s">
        <v>3</v>
      </c>
      <c r="D44" s="32" t="s">
        <v>916</v>
      </c>
      <c r="E44" s="56">
        <v>22</v>
      </c>
      <c r="F44" s="56">
        <v>12</v>
      </c>
      <c r="G44" s="56">
        <v>2</v>
      </c>
      <c r="H44" s="56">
        <v>9</v>
      </c>
      <c r="I44" s="56">
        <v>19</v>
      </c>
      <c r="J44" s="56"/>
    </row>
    <row r="45" spans="1:10" ht="12.75">
      <c r="A45" s="33"/>
      <c r="B45" s="33"/>
      <c r="C45" s="33"/>
      <c r="D45" s="35"/>
      <c r="E45" s="57" t="str">
        <f>IF(E44&gt;0,VLOOKUP(E44,Engagements!$A:$D,4,FALSE),"")</f>
        <v>GRANA XAVIER</v>
      </c>
      <c r="F45" s="57" t="str">
        <f>IF(F44&gt;0,VLOOKUP(F44,Engagements!$A:$D,4,FALSE),"")</f>
        <v>HERVIAS ZENON</v>
      </c>
      <c r="G45" s="57" t="str">
        <f>IF(G44&gt;0,VLOOKUP(G44,Engagements!$A:$D,4,FALSE),"")</f>
        <v>CARTRON ELLIOT</v>
      </c>
      <c r="H45" s="57" t="str">
        <f>IF(H44&gt;0,VLOOKUP(H44,Engagements!$A:$D,4,FALSE),"")</f>
        <v>VASILEV RADOSLAV</v>
      </c>
      <c r="I45" s="57" t="str">
        <f>IF(I44&gt;0,VLOOKUP(I44,Engagements!$A:$D,4,FALSE),"")</f>
        <v>GAZUT PAUL</v>
      </c>
      <c r="J45" s="57">
        <f>IF(J44&gt;0,VLOOKUP(J44,Engagements!$A:$D,4,FALSE),"")</f>
      </c>
    </row>
    <row r="46" spans="1:10" ht="12.75">
      <c r="A46" s="27"/>
      <c r="B46" s="27"/>
      <c r="C46" s="27"/>
      <c r="D46" s="29"/>
      <c r="E46" s="55" t="str">
        <f>IF(E47&gt;0,VLOOKUP(E47,Engagements!$A:$C,3,FALSE),"")</f>
        <v>ALBI AC 1</v>
      </c>
      <c r="F46" s="55" t="str">
        <f>IF(F47&gt;0,VLOOKUP(F47,Engagements!$A:$C,3,FALSE),"")</f>
        <v>CARNON CAM 1</v>
      </c>
      <c r="G46" s="55" t="str">
        <f>IF(G47&gt;0,VLOOKUP(G47,Engagements!$A:$C,3,FALSE),"")</f>
        <v>MOISSAC AC 3</v>
      </c>
      <c r="H46" s="55" t="str">
        <f>IF(H47&gt;0,VLOOKUP(H47,Engagements!$A:$C,3,FALSE),"")</f>
        <v>PERPIGNAN AV 66 1</v>
      </c>
      <c r="I46" s="55" t="str">
        <f>IF(I47&gt;0,VLOOKUP(I47,Engagements!$A:$C,3,FALSE),"")</f>
        <v>CARNON CAM 2</v>
      </c>
      <c r="J46" s="55">
        <f>IF(J47&gt;0,VLOOKUP(J47,Engagements!$A:$C,3,FALSE),"")</f>
      </c>
    </row>
    <row r="47" spans="1:10" ht="16.5" customHeight="1">
      <c r="A47" s="30">
        <v>1</v>
      </c>
      <c r="B47" s="30" t="s">
        <v>44</v>
      </c>
      <c r="C47" s="30" t="s">
        <v>4</v>
      </c>
      <c r="D47" s="36" t="s">
        <v>935</v>
      </c>
      <c r="E47" s="56">
        <v>23</v>
      </c>
      <c r="F47" s="56">
        <v>13</v>
      </c>
      <c r="G47" s="56">
        <v>3</v>
      </c>
      <c r="H47" s="56">
        <v>8</v>
      </c>
      <c r="I47" s="56">
        <v>18</v>
      </c>
      <c r="J47" s="56"/>
    </row>
    <row r="48" spans="1:10" ht="12.75">
      <c r="A48" s="33"/>
      <c r="B48" s="33"/>
      <c r="C48" s="33"/>
      <c r="D48" s="35"/>
      <c r="E48" s="57" t="str">
        <f>IF(E47&gt;0,VLOOKUP(E47,Engagements!$A:$D,4,FALSE),"")</f>
        <v>HUC THOMAS</v>
      </c>
      <c r="F48" s="57" t="str">
        <f>IF(F47&gt;0,VLOOKUP(F47,Engagements!$A:$D,4,FALSE),"")</f>
        <v>CAILHAU EVAN</v>
      </c>
      <c r="G48" s="57" t="str">
        <f>IF(G47&gt;0,VLOOKUP(G47,Engagements!$A:$D,4,FALSE),"")</f>
        <v>BOUSSAC BENJAMIN</v>
      </c>
      <c r="H48" s="57" t="str">
        <f>IF(H47&gt;0,VLOOKUP(H47,Engagements!$A:$D,4,FALSE),"")</f>
        <v>VERLAINE BLANC BAPTISTE</v>
      </c>
      <c r="I48" s="57" t="str">
        <f>IF(I47&gt;0,VLOOKUP(I47,Engagements!$A:$D,4,FALSE),"")</f>
        <v>CAILHAU JOSH</v>
      </c>
      <c r="J48" s="57">
        <f>IF(J47&gt;0,VLOOKUP(J47,Engagements!$A:$D,4,FALSE),"")</f>
      </c>
    </row>
    <row r="49" spans="1:10" ht="13.5" customHeight="1">
      <c r="A49" s="27"/>
      <c r="B49" s="27"/>
      <c r="C49" s="27"/>
      <c r="D49" s="29"/>
      <c r="E49" s="55" t="str">
        <f>IF(E50&gt;0,VLOOKUP(E50,Engagements!$A:$C,3,FALSE),"")</f>
        <v>AUCH AC 1</v>
      </c>
      <c r="F49" s="55" t="str">
        <f>IF(F50&gt;0,VLOOKUP(F50,Engagements!$A:$C,3,FALSE),"")</f>
        <v>LA GRANDE MOTTE AC PONANT 1</v>
      </c>
      <c r="G49" s="55" t="str">
        <f>IF(G50&gt;0,VLOOKUP(G50,Engagements!$A:$C,3,FALSE),"")</f>
        <v>BRESSOLS AC 1</v>
      </c>
      <c r="H49" s="55" t="str">
        <f>IF(H50&gt;0,VLOOKUP(H50,Engagements!$A:$C,3,FALSE),"")</f>
        <v>TOULOUSE A 2</v>
      </c>
      <c r="I49" s="55" t="str">
        <f>IF(I50&gt;0,VLOOKUP(I50,Engagements!$A:$C,3,FALSE),"")</f>
        <v>MONTAUBAN UN 2</v>
      </c>
      <c r="J49" s="55">
        <f>IF(J50&gt;0,VLOOKUP(J50,Engagements!$A:$C,3,FALSE),"")</f>
      </c>
    </row>
    <row r="50" spans="1:10" ht="12.75">
      <c r="A50" s="30">
        <v>1</v>
      </c>
      <c r="B50" s="30" t="s">
        <v>44</v>
      </c>
      <c r="C50" s="30" t="s">
        <v>5</v>
      </c>
      <c r="D50" s="32" t="s">
        <v>936</v>
      </c>
      <c r="E50" s="56">
        <v>24</v>
      </c>
      <c r="F50" s="56">
        <v>14</v>
      </c>
      <c r="G50" s="56">
        <v>4</v>
      </c>
      <c r="H50" s="56">
        <v>7</v>
      </c>
      <c r="I50" s="56">
        <v>17</v>
      </c>
      <c r="J50" s="56"/>
    </row>
    <row r="51" spans="1:10" ht="12.75">
      <c r="A51" s="33"/>
      <c r="B51" s="33"/>
      <c r="C51" s="33"/>
      <c r="D51" s="35"/>
      <c r="E51" s="57" t="str">
        <f>IF(E50&gt;0,VLOOKUP(E50,Engagements!$A:$D,4,FALSE),"")</f>
        <v>REILLE JULES</v>
      </c>
      <c r="F51" s="57" t="str">
        <f>IF(F50&gt;0,VLOOKUP(F50,Engagements!$A:$D,4,FALSE),"")</f>
        <v>GADAY LOUIS</v>
      </c>
      <c r="G51" s="57" t="str">
        <f>IF(G50&gt;0,VLOOKUP(G50,Engagements!$A:$D,4,FALSE),"")</f>
        <v>CELEBRIN HUGO</v>
      </c>
      <c r="H51" s="57" t="str">
        <f>IF(H50&gt;0,VLOOKUP(H50,Engagements!$A:$D,4,FALSE),"")</f>
        <v>MOSSER ALBAN</v>
      </c>
      <c r="I51" s="57" t="str">
        <f>IF(I50&gt;0,VLOOKUP(I50,Engagements!$A:$D,4,FALSE),"")</f>
        <v>GARCIA HUGO</v>
      </c>
      <c r="J51" s="57">
        <f>IF(J50&gt;0,VLOOKUP(J50,Engagements!$A:$D,4,FALSE),"")</f>
      </c>
    </row>
    <row r="52" spans="1:10" ht="12.75">
      <c r="A52" s="27"/>
      <c r="B52" s="27"/>
      <c r="C52" s="27"/>
      <c r="D52" s="29"/>
      <c r="E52" s="55" t="str">
        <f>IF(E53&gt;0,VLOOKUP(E53,Engagements!$A:$C,3,FALSE),"")</f>
        <v>BRESSOLS AC 3</v>
      </c>
      <c r="F52" s="55" t="str">
        <f>IF(F53&gt;0,VLOOKUP(F53,Engagements!$A:$C,3,FALSE),"")</f>
        <v>MONTPELLIER AUC 1</v>
      </c>
      <c r="G52" s="55" t="str">
        <f>IF(G53&gt;0,VLOOKUP(G53,Engagements!$A:$C,3,FALSE),"")</f>
        <v>MOISSAC AC 2</v>
      </c>
      <c r="H52" s="55" t="str">
        <f>IF(H53&gt;0,VLOOKUP(H53,Engagements!$A:$C,3,FALSE),"")</f>
        <v>TOULOUSE A 1</v>
      </c>
      <c r="I52" s="55" t="str">
        <f>IF(I53&gt;0,VLOOKUP(I53,Engagements!$A:$C,3,FALSE),"")</f>
        <v>LA GRANDE MOTTE AC PONANT 2</v>
      </c>
      <c r="J52" s="55">
        <f>IF(J53&gt;0,VLOOKUP(J53,Engagements!$A:$C,3,FALSE),"")</f>
      </c>
    </row>
    <row r="53" spans="1:10" ht="12.75">
      <c r="A53" s="30">
        <v>1</v>
      </c>
      <c r="B53" s="30" t="s">
        <v>44</v>
      </c>
      <c r="C53" s="30" t="s">
        <v>28</v>
      </c>
      <c r="D53" s="36" t="s">
        <v>937</v>
      </c>
      <c r="E53" s="56">
        <v>25</v>
      </c>
      <c r="F53" s="56">
        <v>15</v>
      </c>
      <c r="G53" s="56">
        <v>5</v>
      </c>
      <c r="H53" s="56">
        <v>6</v>
      </c>
      <c r="I53" s="56">
        <v>16</v>
      </c>
      <c r="J53" s="56"/>
    </row>
    <row r="54" spans="1:10" ht="13.5" thickBot="1">
      <c r="A54" s="33"/>
      <c r="B54" s="33"/>
      <c r="C54" s="33"/>
      <c r="D54" s="35"/>
      <c r="E54" s="57" t="str">
        <f>IF(E53&gt;0,VLOOKUP(E53,Engagements!$A:$D,4,FALSE),"")</f>
        <v>RAFAILLAC GABIN</v>
      </c>
      <c r="F54" s="57" t="str">
        <f>IF(F53&gt;0,VLOOKUP(F53,Engagements!$A:$D,4,FALSE),"")</f>
        <v>MOULIN RAOUL</v>
      </c>
      <c r="G54" s="57" t="str">
        <f>IF(G53&gt;0,VLOOKUP(G53,Engagements!$A:$D,4,FALSE),"")</f>
        <v>DEGUILLE LEO</v>
      </c>
      <c r="H54" s="57" t="str">
        <f>IF(H53&gt;0,VLOOKUP(H53,Engagements!$A:$D,4,FALSE),"")</f>
        <v>DARCOS JULIEN</v>
      </c>
      <c r="I54" s="57" t="str">
        <f>IF(I53&gt;0,VLOOKUP(I53,Engagements!$A:$D,4,FALSE),"")</f>
        <v>CASTAGNOS MARC</v>
      </c>
      <c r="J54" s="57">
        <f>IF(J53&gt;0,VLOOKUP(J53,Engagements!$A:$D,4,FALSE),"")</f>
      </c>
    </row>
    <row r="55" spans="1:10" ht="12.75">
      <c r="A55" s="40" t="s">
        <v>913</v>
      </c>
      <c r="B55" s="39"/>
      <c r="C55" s="27"/>
      <c r="D55" s="27"/>
      <c r="E55" s="55">
        <f>IF(E56&gt;0,VLOOKUP(E56,Engagements!$A:$C,3,FALSE),"")</f>
      </c>
      <c r="F55" s="55" t="str">
        <f>IF(F56&gt;0,VLOOKUP(F56,Engagements!$A:$C,3,FALSE),"")</f>
        <v>VILLEMUR AS 1</v>
      </c>
      <c r="G55" s="55" t="str">
        <f>IF(G56&gt;0,VLOOKUP(G56,Engagements!$A:$C,3,FALSE),"")</f>
        <v>PERPIGNAN AV 66 1</v>
      </c>
      <c r="H55" s="55" t="str">
        <f>IF(H56&gt;0,VLOOKUP(H56,Engagements!$A:$C,3,FALSE),"")</f>
        <v>LA GRANDE MOTTE AC PONANT 1</v>
      </c>
      <c r="I55" s="55" t="str">
        <f>IF(I56&gt;0,VLOOKUP(I56,Engagements!$A:$C,3,FALSE),"")</f>
        <v>LA GRANDE MOTTE AC PONANT 1</v>
      </c>
      <c r="J55" s="55">
        <f>IF(J56&gt;0,VLOOKUP(J56,Engagements!$A:$C,3,FALSE),"")</f>
      </c>
    </row>
    <row r="56" spans="1:10" ht="12.75">
      <c r="A56" s="37">
        <v>5</v>
      </c>
      <c r="B56" s="30" t="s">
        <v>914</v>
      </c>
      <c r="C56" s="30" t="s">
        <v>2</v>
      </c>
      <c r="D56" s="30" t="s">
        <v>1365</v>
      </c>
      <c r="E56" s="56"/>
      <c r="F56" s="56">
        <v>82</v>
      </c>
      <c r="G56" s="56">
        <v>80</v>
      </c>
      <c r="H56" s="56">
        <v>81</v>
      </c>
      <c r="I56" s="56">
        <v>83</v>
      </c>
      <c r="J56" s="56"/>
    </row>
    <row r="57" spans="1:10" ht="12.75">
      <c r="A57" s="33"/>
      <c r="B57" s="33" t="s">
        <v>231</v>
      </c>
      <c r="C57" s="33"/>
      <c r="D57" s="33"/>
      <c r="E57" s="57">
        <f>IF(E56&gt;0,VLOOKUP(E56,Engagements!$A:$D,4,FALSE),"")</f>
      </c>
      <c r="F57" s="57" t="str">
        <f>IF(F56&gt;0,VLOOKUP(F56,Engagements!$A:$D,4,FALSE),"")</f>
        <v>NI THAUTHAIL CATHERINE</v>
      </c>
      <c r="G57" s="57" t="str">
        <f>IF(G56&gt;0,VLOOKUP(G56,Engagements!$A:$D,4,FALSE),"")</f>
        <v>PICON PAULINE</v>
      </c>
      <c r="H57" s="57" t="str">
        <f>IF(H56&gt;0,VLOOKUP(H56,Engagements!$A:$D,4,FALSE),"")</f>
        <v>FORCIERI MARINE</v>
      </c>
      <c r="I57" s="57" t="str">
        <f>IF(I56&gt;0,VLOOKUP(I56,Engagements!$A:$D,4,FALSE),"")</f>
        <v>MORLION ANNA/TELUOB LARIDAN ALAIS</v>
      </c>
      <c r="J57" s="57">
        <f>IF(J56&gt;0,VLOOKUP(J56,Engagements!$A:$D,4,FALSE),"")</f>
      </c>
    </row>
    <row r="58" spans="1:10" ht="12.75">
      <c r="A58" s="30"/>
      <c r="B58" s="30"/>
      <c r="C58" s="30"/>
      <c r="D58" s="27"/>
      <c r="E58" s="55" t="str">
        <f>IF(E59&gt;0,VLOOKUP(E59,Engagements!$A:$C,3,FALSE),"")</f>
        <v>GRISOLLES AV 1</v>
      </c>
      <c r="F58" s="55" t="str">
        <f>IF(F59&gt;0,VLOOKUP(F59,Engagements!$A:$C,3,FALSE),"")</f>
        <v>VILLEMUR AS 2</v>
      </c>
      <c r="G58" s="55" t="str">
        <f>IF(G59&gt;0,VLOOKUP(G59,Engagements!$A:$C,3,FALSE),"")</f>
        <v>CAHORS AV 1</v>
      </c>
      <c r="H58" s="55" t="str">
        <f>IF(H59&gt;0,VLOOKUP(H59,Engagements!$A:$C,3,FALSE),"")</f>
        <v>LA GRANDE MOTTE AC PONANT 2</v>
      </c>
      <c r="I58" s="55" t="str">
        <f>IF(I59&gt;0,VLOOKUP(I59,Engagements!$A:$C,3,FALSE),"")</f>
        <v>TOULOUSE UC 2</v>
      </c>
      <c r="J58" s="55">
        <f>IF(J59&gt;0,VLOOKUP(J59,Engagements!$A:$C,3,FALSE),"")</f>
      </c>
    </row>
    <row r="59" spans="1:10" ht="12.75" customHeight="1">
      <c r="A59" s="30">
        <v>6</v>
      </c>
      <c r="B59" s="30" t="s">
        <v>915</v>
      </c>
      <c r="C59" s="30" t="s">
        <v>2</v>
      </c>
      <c r="D59" s="30" t="s">
        <v>1366</v>
      </c>
      <c r="E59" s="56">
        <v>97</v>
      </c>
      <c r="F59" s="56">
        <v>91</v>
      </c>
      <c r="G59" s="56">
        <v>85</v>
      </c>
      <c r="H59" s="56">
        <v>90</v>
      </c>
      <c r="I59" s="56">
        <v>96</v>
      </c>
      <c r="J59" s="56"/>
    </row>
    <row r="60" spans="1:10" ht="12.75">
      <c r="A60" s="33"/>
      <c r="B60" s="33"/>
      <c r="C60" s="33"/>
      <c r="D60" s="33"/>
      <c r="E60" s="57" t="str">
        <f>IF(E59&gt;0,VLOOKUP(E59,Engagements!$A:$D,4,FALSE),"")</f>
        <v>CASSAGNABERE GWENDAL</v>
      </c>
      <c r="F60" s="57" t="str">
        <f>IF(F59&gt;0,VLOOKUP(F59,Engagements!$A:$D,4,FALSE),"")</f>
        <v>AMBAYRAC ROMAIN</v>
      </c>
      <c r="G60" s="57" t="str">
        <f>IF(G59&gt;0,VLOOKUP(G59,Engagements!$A:$D,4,FALSE),"")</f>
        <v>GRENIER DIEGO</v>
      </c>
      <c r="H60" s="57" t="str">
        <f>IF(H59&gt;0,VLOOKUP(H59,Engagements!$A:$D,4,FALSE),"")</f>
        <v>HOULE ADRIEN</v>
      </c>
      <c r="I60" s="57" t="str">
        <f>IF(I59&gt;0,VLOOKUP(I59,Engagements!$A:$D,4,FALSE),"")</f>
        <v>LOUVET ADRIEN</v>
      </c>
      <c r="J60" s="57">
        <f>IF(J59&gt;0,VLOOKUP(J59,Engagements!$A:$D,4,FALSE),"")</f>
      </c>
    </row>
    <row r="61" spans="1:10" ht="12.75">
      <c r="A61" s="27"/>
      <c r="B61" s="27"/>
      <c r="C61" s="27"/>
      <c r="D61" s="27"/>
      <c r="E61" s="55">
        <f>IF(E62&gt;0,VLOOKUP(E62,Engagements!$A:$C,3,FALSE),"")</f>
      </c>
      <c r="F61" s="55" t="str">
        <f>IF(F62&gt;0,VLOOKUP(F62,Engagements!$A:$C,3,FALSE),"")</f>
        <v>LA GRANDE MOTTE AC PONANT 1</v>
      </c>
      <c r="G61" s="55" t="str">
        <f>IF(G62&gt;0,VLOOKUP(G62,Engagements!$A:$C,3,FALSE),"")</f>
        <v>PERPIGNAN AV 66 1</v>
      </c>
      <c r="H61" s="55" t="str">
        <f>IF(H62&gt;0,VLOOKUP(H62,Engagements!$A:$C,3,FALSE),"")</f>
        <v>CARNON CAM 2</v>
      </c>
      <c r="I61" s="55" t="str">
        <f>IF(I62&gt;0,VLOOKUP(I62,Engagements!$A:$C,3,FALSE),"")</f>
        <v>TOULOUSE UC 1</v>
      </c>
      <c r="J61" s="55">
        <f>IF(J62&gt;0,VLOOKUP(J62,Engagements!$A:$C,3,FALSE),"")</f>
      </c>
    </row>
    <row r="62" spans="1:10" ht="12.75">
      <c r="A62" s="30">
        <v>6</v>
      </c>
      <c r="B62" s="30" t="s">
        <v>915</v>
      </c>
      <c r="C62" s="30" t="s">
        <v>3</v>
      </c>
      <c r="D62" s="30" t="s">
        <v>1367</v>
      </c>
      <c r="E62" s="56"/>
      <c r="F62" s="56">
        <v>92</v>
      </c>
      <c r="G62" s="56">
        <v>86</v>
      </c>
      <c r="H62" s="56">
        <v>89</v>
      </c>
      <c r="I62" s="56">
        <v>95</v>
      </c>
      <c r="J62" s="56"/>
    </row>
    <row r="63" spans="1:10" ht="12.75">
      <c r="A63" s="33"/>
      <c r="B63" s="33"/>
      <c r="C63" s="33"/>
      <c r="D63" s="33"/>
      <c r="E63" s="57">
        <f>IF(E62&gt;0,VLOOKUP(E62,Engagements!$A:$D,4,FALSE),"")</f>
      </c>
      <c r="F63" s="57" t="str">
        <f>IF(F62&gt;0,VLOOKUP(F62,Engagements!$A:$D,4,FALSE),"")</f>
        <v>VILALTA THIBAUT</v>
      </c>
      <c r="G63" s="57" t="str">
        <f>IF(G62&gt;0,VLOOKUP(G62,Engagements!$A:$D,4,FALSE),"")</f>
        <v>ESCOLANO ADRIEN</v>
      </c>
      <c r="H63" s="57" t="str">
        <f>IF(H62&gt;0,VLOOKUP(H62,Engagements!$A:$D,4,FALSE),"")</f>
        <v>GILLES GUILLAUME</v>
      </c>
      <c r="I63" s="57" t="str">
        <f>IF(I62&gt;0,VLOOKUP(I62,Engagements!$A:$D,4,FALSE),"")</f>
        <v>FAUBERT HUGO</v>
      </c>
      <c r="J63" s="57">
        <f>IF(J62&gt;0,VLOOKUP(J62,Engagements!$A:$D,4,FALSE),"")</f>
      </c>
    </row>
    <row r="64" spans="1:10" ht="12.75">
      <c r="A64" s="27"/>
      <c r="B64" s="27"/>
      <c r="C64" s="27"/>
      <c r="D64" s="27"/>
      <c r="E64" s="55" t="str">
        <f>IF(E65&gt;0,VLOOKUP(E65,Engagements!$A:$C,3,FALSE),"")</f>
        <v>ALMAYRAC SH</v>
      </c>
      <c r="F64" s="55" t="str">
        <f>IF(F65&gt;0,VLOOKUP(F65,Engagements!$A:$C,3,FALSE),"")</f>
        <v>BRESSOLS AC 1</v>
      </c>
      <c r="G64" s="55" t="str">
        <f>IF(G65&gt;0,VLOOKUP(G65,Engagements!$A:$C,3,FALSE),"")</f>
        <v>CARNON CAM 1</v>
      </c>
      <c r="H64" s="55" t="str">
        <f>IF(H65&gt;0,VLOOKUP(H65,Engagements!$A:$C,3,FALSE),"")</f>
        <v>VILLEMUR AS 1</v>
      </c>
      <c r="I64" s="55" t="str">
        <f>IF(I65&gt;0,VLOOKUP(I65,Engagements!$A:$C,3,FALSE),"")</f>
        <v>CAHORS AV 2</v>
      </c>
      <c r="J64" s="55">
        <f>IF(J65&gt;0,VLOOKUP(J65,Engagements!$A:$C,3,FALSE),"")</f>
      </c>
    </row>
    <row r="65" spans="1:10" ht="12.75">
      <c r="A65" s="30">
        <v>6</v>
      </c>
      <c r="B65" s="30" t="s">
        <v>915</v>
      </c>
      <c r="C65" s="30" t="s">
        <v>4</v>
      </c>
      <c r="D65" s="30" t="s">
        <v>938</v>
      </c>
      <c r="E65" s="56">
        <v>98</v>
      </c>
      <c r="F65" s="56">
        <v>93</v>
      </c>
      <c r="G65" s="56">
        <v>87</v>
      </c>
      <c r="H65" s="56">
        <v>88</v>
      </c>
      <c r="I65" s="56">
        <v>94</v>
      </c>
      <c r="J65" s="56"/>
    </row>
    <row r="66" spans="1:10" ht="12.75">
      <c r="A66" s="33"/>
      <c r="B66" s="33" t="s">
        <v>943</v>
      </c>
      <c r="C66" s="33"/>
      <c r="D66" s="33"/>
      <c r="E66" s="57" t="str">
        <f>IF(E65&gt;0,VLOOKUP(E65,Engagements!$A:$D,4,FALSE),"")</f>
        <v>KNIGHT LUKE</v>
      </c>
      <c r="F66" s="57" t="str">
        <f>IF(F65&gt;0,VLOOKUP(F65,Engagements!$A:$D,4,FALSE),"")</f>
        <v>PELTRET ANTOINE</v>
      </c>
      <c r="G66" s="57" t="str">
        <f>IF(G65&gt;0,VLOOKUP(G65,Engagements!$A:$D,4,FALSE),"")</f>
        <v>THERMY LOUIS</v>
      </c>
      <c r="H66" s="57" t="str">
        <f>IF(H65&gt;0,VLOOKUP(H65,Engagements!$A:$D,4,FALSE),"")</f>
        <v>PICARD GABRIEL</v>
      </c>
      <c r="I66" s="57" t="str">
        <f>IF(I65&gt;0,VLOOKUP(I65,Engagements!$A:$D,4,FALSE),"")</f>
        <v>COUTURIER KIROUN</v>
      </c>
      <c r="J66" s="57">
        <f>IF(J65&gt;0,VLOOKUP(J65,Engagements!$A:$D,4,FALSE),"")</f>
      </c>
    </row>
    <row r="67" spans="1:10" ht="12.75">
      <c r="A67" s="27"/>
      <c r="B67" s="27"/>
      <c r="C67" s="28"/>
      <c r="D67" s="27"/>
      <c r="E67" s="55">
        <f>IF(E68&gt;0,VLOOKUP(E68,Engagements!$A:$C,3,FALSE),"")</f>
      </c>
      <c r="F67" s="55" t="str">
        <f>IF(F68&gt;0,VLOOKUP(F68,Engagements!$A:$C,3,FALSE),"")</f>
        <v>FENOUILLET AB 1</v>
      </c>
      <c r="G67" s="55" t="str">
        <f>IF(G68&gt;0,VLOOKUP(G68,Engagements!$A:$C,3,FALSE),"")</f>
        <v>TOULOUSE UC 1</v>
      </c>
      <c r="H67" s="55" t="str">
        <f>IF(H68&gt;0,VLOOKUP(H68,Engagements!$A:$C,3,FALSE),"")</f>
        <v>BEAUCAIRE AV 1</v>
      </c>
      <c r="I67" s="55">
        <f>IF(I68&gt;0,VLOOKUP(I68,Engagements!$A:$C,3,FALSE),"")</f>
      </c>
      <c r="J67" s="55">
        <f>IF(J68&gt;0,VLOOKUP(J68,Engagements!$A:$C,3,FALSE),"")</f>
      </c>
    </row>
    <row r="68" spans="1:10" ht="12.75">
      <c r="A68" s="30">
        <v>8</v>
      </c>
      <c r="B68" s="30" t="s">
        <v>963</v>
      </c>
      <c r="C68" s="31" t="s">
        <v>944</v>
      </c>
      <c r="D68" s="30" t="s">
        <v>1368</v>
      </c>
      <c r="E68" s="56"/>
      <c r="F68" s="56">
        <v>101</v>
      </c>
      <c r="G68" s="56">
        <v>100</v>
      </c>
      <c r="H68" s="56">
        <v>102</v>
      </c>
      <c r="I68" s="56"/>
      <c r="J68" s="56"/>
    </row>
    <row r="69" spans="1:10" ht="12.75">
      <c r="A69" s="33"/>
      <c r="B69" s="33"/>
      <c r="C69" s="34"/>
      <c r="D69" s="33"/>
      <c r="E69" s="57">
        <f>IF(E68&gt;0,VLOOKUP(E68,Engagements!$A:$D,4,FALSE),"")</f>
      </c>
      <c r="F69" s="57" t="str">
        <f>IF(F68&gt;0,VLOOKUP(F68,Engagements!$A:$D,4,FALSE),"")</f>
        <v>FERRAND EMILIEN/MAS ANTOINE</v>
      </c>
      <c r="G69" s="62" t="str">
        <f>IF(G68&gt;0,VLOOKUP(G68,Engagements!$A:$D,4,FALSE),"")</f>
        <v>NAHOUM BOUZIGNAC GUILLAUME/ROGIER MARCO</v>
      </c>
      <c r="H69" s="57" t="str">
        <f>IF(H68&gt;0,VLOOKUP(H68,Engagements!$A:$D,4,FALSE),"")</f>
        <v>JULIA HUGO/BALIND ANDREI</v>
      </c>
      <c r="I69" s="57">
        <f>IF(I68&gt;0,VLOOKUP(I68,Engagements!$A:$D,4,FALSE),"")</f>
      </c>
      <c r="J69" s="57">
        <f>IF(J68&gt;0,VLOOKUP(J68,Engagements!$A:$D,4,FALSE),"")</f>
      </c>
    </row>
    <row r="70" spans="1:10" ht="12.75">
      <c r="A70" s="27"/>
      <c r="B70" s="27"/>
      <c r="C70" s="28"/>
      <c r="D70" s="27"/>
      <c r="E70" s="55">
        <f>IF(E71&gt;0,VLOOKUP(E71,Engagements!$A:$C,3,FALSE),"")</f>
      </c>
      <c r="F70" s="55" t="str">
        <f>IF(F71&gt;0,VLOOKUP(F71,Engagements!$A:$C,3,FALSE),"")</f>
        <v>GRAU DU ROI ATC 1</v>
      </c>
      <c r="G70" s="55" t="str">
        <f>IF(G71&gt;0,VLOOKUP(G71,Engagements!$A:$C,3,FALSE),"")</f>
        <v>ALBI AC 1</v>
      </c>
      <c r="H70" s="55" t="str">
        <f>IF(H71&gt;0,VLOOKUP(H71,Engagements!$A:$C,3,FALSE),"")</f>
        <v>GRISOLLES AV 1</v>
      </c>
      <c r="I70" s="55">
        <f>IF(I71&gt;0,VLOOKUP(I71,Engagements!$A:$C,3,FALSE),"")</f>
      </c>
      <c r="J70" s="55">
        <f>IF(J71&gt;0,VLOOKUP(J71,Engagements!$A:$C,3,FALSE),"")</f>
      </c>
    </row>
    <row r="71" spans="1:10" ht="12.75">
      <c r="A71" s="30">
        <v>13</v>
      </c>
      <c r="B71" s="30" t="s">
        <v>1360</v>
      </c>
      <c r="C71" s="31" t="s">
        <v>944</v>
      </c>
      <c r="D71" s="30" t="s">
        <v>1369</v>
      </c>
      <c r="E71" s="56"/>
      <c r="F71" s="56">
        <v>107</v>
      </c>
      <c r="G71" s="56">
        <v>105</v>
      </c>
      <c r="H71" s="56">
        <v>106</v>
      </c>
      <c r="I71" s="56"/>
      <c r="J71" s="56"/>
    </row>
    <row r="72" spans="1:10" ht="12.75">
      <c r="A72" s="33"/>
      <c r="B72" s="33"/>
      <c r="C72" s="34"/>
      <c r="D72" s="33"/>
      <c r="E72" s="57">
        <f>IF(E71&gt;0,VLOOKUP(E71,Engagements!$A:$D,4,FALSE),"")</f>
      </c>
      <c r="F72" s="57" t="str">
        <f>IF(F71&gt;0,VLOOKUP(F71,Engagements!$A:$D,4,FALSE),"")</f>
        <v>COMBES AUDE/LEPHORE LAELA</v>
      </c>
      <c r="G72" s="57" t="str">
        <f>IF(G71&gt;0,VLOOKUP(G71,Engagements!$A:$D,4,FALSE),"")</f>
        <v>VIEULES VICTOIRE/RAYNAUD NOEMIE</v>
      </c>
      <c r="H72" s="57" t="str">
        <f>IF(H71&gt;0,VLOOKUP(H71,Engagements!$A:$D,4,FALSE),"")</f>
        <v>NOGUÈS CAMILLE/VIGROUX LENA</v>
      </c>
      <c r="I72" s="57">
        <f>IF(I71&gt;0,VLOOKUP(I71,Engagements!$A:$D,4,FALSE),"")</f>
      </c>
      <c r="J72" s="57">
        <f>IF(J71&gt;0,VLOOKUP(J71,Engagements!$A:$D,4,FALSE),"")</f>
      </c>
    </row>
    <row r="73" spans="1:10" ht="12.75">
      <c r="A73" s="27"/>
      <c r="B73" s="27"/>
      <c r="C73" s="28"/>
      <c r="D73" s="27"/>
      <c r="E73" s="55" t="str">
        <f>IF(E74&gt;0,VLOOKUP(E74,Engagements!$A:$C,3,FALSE),"")</f>
        <v>ALMAYRAC</v>
      </c>
      <c r="F73" s="55" t="str">
        <f>IF(F74&gt;0,VLOOKUP(F74,Engagements!$A:$C,3,FALSE),"")</f>
        <v>GRAU DU ROI ATC 1</v>
      </c>
      <c r="G73" s="55" t="str">
        <f>IF(G74&gt;0,VLOOKUP(G74,Engagements!$A:$C,3,FALSE),"")</f>
        <v>PERPIGNAN AV 66 1</v>
      </c>
      <c r="H73" s="55" t="str">
        <f>IF(H74&gt;0,VLOOKUP(H74,Engagements!$A:$C,3,FALSE),"")</f>
        <v>PERPIGNAN AV 66 2</v>
      </c>
      <c r="I73" s="55" t="str">
        <f>IF(I74&gt;0,VLOOKUP(I74,Engagements!$A:$C,3,FALSE),"")</f>
        <v>GRAU DU ROI ATC 2</v>
      </c>
      <c r="J73" s="55" t="str">
        <f>IF(J74&gt;0,VLOOKUP(J74,Engagements!$A:$C,3,FALSE),"")</f>
        <v>GRAU DU ROI ATC 2</v>
      </c>
    </row>
    <row r="74" spans="1:10" ht="12.75">
      <c r="A74" s="30">
        <v>14</v>
      </c>
      <c r="B74" s="30" t="s">
        <v>964</v>
      </c>
      <c r="C74" s="31" t="s">
        <v>2</v>
      </c>
      <c r="D74" s="30" t="s">
        <v>1370</v>
      </c>
      <c r="E74" s="56">
        <v>114</v>
      </c>
      <c r="F74" s="56">
        <v>112</v>
      </c>
      <c r="G74" s="56">
        <v>110</v>
      </c>
      <c r="H74" s="56">
        <v>111</v>
      </c>
      <c r="I74" s="56">
        <v>113</v>
      </c>
      <c r="J74" s="56">
        <v>115</v>
      </c>
    </row>
    <row r="75" spans="1:10" ht="12.75">
      <c r="A75" s="33"/>
      <c r="B75" s="33"/>
      <c r="C75" s="34"/>
      <c r="D75" s="33"/>
      <c r="E75" s="57" t="str">
        <f>IF(E74&gt;0,VLOOKUP(E74,Engagements!$A:$D,4,FALSE),"")</f>
        <v>TRINQUIE THEO/CABROL LUCAS</v>
      </c>
      <c r="F75" s="57" t="str">
        <f>IF(F74&gt;0,VLOOKUP(F74,Engagements!$A:$D,4,FALSE),"")</f>
        <v>NICOLAS JULIEN/BARTHEZ MORGAN</v>
      </c>
      <c r="G75" s="57" t="str">
        <f>IF(G74&gt;0,VLOOKUP(G74,Engagements!$A:$D,4,FALSE),"")</f>
        <v>DUPUIS ANTONIN/RIBEIRO DINIS</v>
      </c>
      <c r="H75" s="57" t="str">
        <f>IF(H74&gt;0,VLOOKUP(H74,Engagements!$A:$D,4,FALSE),"")</f>
        <v>RIBEIRO TOMAS/FEDER GABRIEL</v>
      </c>
      <c r="I75" s="57" t="str">
        <f>IF(I74&gt;0,VLOOKUP(I74,Engagements!$A:$D,4,FALSE),"")</f>
        <v>EYMARD CLEMENT/PEYRAQUE TOM</v>
      </c>
      <c r="J75" s="57" t="str">
        <f>IF(J74&gt;0,VLOOKUP(J74,Engagements!$A:$D,4,FALSE),"")</f>
        <v>MARCO ALEXANDRE/DIOT FABIEN</v>
      </c>
    </row>
    <row r="76" spans="1:10" ht="12.75">
      <c r="A76" s="39" t="s">
        <v>35</v>
      </c>
      <c r="B76" s="27"/>
      <c r="C76" s="27"/>
      <c r="D76" s="29"/>
      <c r="E76" s="55" t="str">
        <f>IF(E77&gt;0,VLOOKUP(E77,Engagements!$A:$C,3,FALSE),"")</f>
        <v>RENNEVILLE VRAC DU LAURAGAIS 1</v>
      </c>
      <c r="F76" s="55" t="str">
        <f>IF(F77&gt;0,VLOOKUP(F77,Engagements!$A:$C,3,FALSE),"")</f>
        <v>FENOUILLET AB 2</v>
      </c>
      <c r="G76" s="55" t="str">
        <f>IF(G77&gt;0,VLOOKUP(G77,Engagements!$A:$C,3,FALSE),"")</f>
        <v>ALBI AC 1</v>
      </c>
      <c r="H76" s="55" t="str">
        <f>IF(H77&gt;0,VLOOKUP(H77,Engagements!$A:$C,3,FALSE),"")</f>
        <v>FENOUILLET AB 1</v>
      </c>
      <c r="I76" s="55" t="str">
        <f>IF(I77&gt;0,VLOOKUP(I77,Engagements!$A:$C,3,FALSE),"")</f>
        <v>MONTAUBAN UN 1</v>
      </c>
      <c r="J76" s="55">
        <f>IF(J77&gt;0,VLOOKUP(J77,Engagements!$A:$C,3,FALSE),"")</f>
      </c>
    </row>
    <row r="77" spans="1:10" ht="12.75">
      <c r="A77" s="30">
        <v>12</v>
      </c>
      <c r="B77" s="60" t="s">
        <v>1131</v>
      </c>
      <c r="C77" s="30" t="s">
        <v>944</v>
      </c>
      <c r="D77" s="36" t="s">
        <v>1371</v>
      </c>
      <c r="E77" s="56">
        <v>124</v>
      </c>
      <c r="F77" s="56">
        <v>122</v>
      </c>
      <c r="G77" s="56">
        <v>120</v>
      </c>
      <c r="H77" s="56">
        <v>121</v>
      </c>
      <c r="I77" s="56">
        <v>123</v>
      </c>
      <c r="J77" s="56"/>
    </row>
    <row r="78" spans="1:10" ht="12.75">
      <c r="A78" s="33"/>
      <c r="B78" s="33"/>
      <c r="C78" s="33"/>
      <c r="D78" s="35"/>
      <c r="E78" s="57" t="str">
        <f>IF(E77&gt;0,VLOOKUP(E77,Engagements!$A:$D,4,FALSE),"")</f>
        <v>DARCOS NICOLAS/BECQ DAVID</v>
      </c>
      <c r="F78" s="57" t="str">
        <f>IF(F77&gt;0,VLOOKUP(F77,Engagements!$A:$D,4,FALSE),"")</f>
        <v>SAULIERE JEAN-MARIE/SAULIÈRES ERIC</v>
      </c>
      <c r="G78" s="57" t="str">
        <f>IF(G77&gt;0,VLOOKUP(G77,Engagements!$A:$D,4,FALSE),"")</f>
        <v>LACOMBE NICOLAS/POLI PASCAL</v>
      </c>
      <c r="H78" s="57" t="str">
        <f>IF(H77&gt;0,VLOOKUP(H77,Engagements!$A:$D,4,FALSE),"")</f>
        <v>LESPINE BERTRAND/MARTIN LUC</v>
      </c>
      <c r="I78" s="57" t="str">
        <f>IF(I77&gt;0,VLOOKUP(I77,Engagements!$A:$D,4,FALSE),"")</f>
        <v>SYNAVE PAUL/DUCLOS FRANCOIS</v>
      </c>
      <c r="J78" s="57">
        <f>IF(J77&gt;0,VLOOKUP(J77,Engagements!$A:$D,4,FALSE),"")</f>
      </c>
    </row>
    <row r="79" spans="1:10" ht="12.75">
      <c r="A79" s="27"/>
      <c r="B79" s="27"/>
      <c r="C79" s="27"/>
      <c r="D79" s="29"/>
      <c r="E79" s="55">
        <f>IF(E80&gt;0,VLOOKUP(E80,Engagements!$A:$C,3,FALSE),"")</f>
      </c>
      <c r="F79" s="55" t="str">
        <f>IF(F80&gt;0,VLOOKUP(F80,Engagements!$A:$C,3,FALSE),"")</f>
        <v>CAZAUBON AAC 1</v>
      </c>
      <c r="G79" s="55" t="str">
        <f>IF(G80&gt;0,VLOOKUP(G80,Engagements!$A:$C,3,FALSE),"")</f>
        <v>PERPIGNAN AV 66 1</v>
      </c>
      <c r="H79" s="55" t="str">
        <f>IF(H80&gt;0,VLOOKUP(H80,Engagements!$A:$C,3,FALSE),"")</f>
        <v>ALBI AC 1</v>
      </c>
      <c r="I79" s="55">
        <f>IF(I80&gt;0,VLOOKUP(I80,Engagements!$A:$C,3,FALSE),"")</f>
      </c>
      <c r="J79" s="55">
        <f>IF(J80&gt;0,VLOOKUP(J80,Engagements!$A:$C,3,FALSE),"")</f>
      </c>
    </row>
    <row r="80" spans="1:10" ht="12.75">
      <c r="A80" s="30">
        <v>15</v>
      </c>
      <c r="B80" s="60" t="s">
        <v>1361</v>
      </c>
      <c r="C80" s="30" t="s">
        <v>944</v>
      </c>
      <c r="D80" s="36" t="s">
        <v>1372</v>
      </c>
      <c r="E80" s="56"/>
      <c r="F80" s="56">
        <v>128</v>
      </c>
      <c r="G80" s="56">
        <v>126</v>
      </c>
      <c r="H80" s="56">
        <v>127</v>
      </c>
      <c r="I80" s="56"/>
      <c r="J80" s="56"/>
    </row>
    <row r="81" spans="1:10" ht="12.75">
      <c r="A81" s="33"/>
      <c r="B81" s="33"/>
      <c r="C81" s="33"/>
      <c r="D81" s="35"/>
      <c r="E81" s="57">
        <f>IF(E80&gt;0,VLOOKUP(E80,Engagements!$A:$D,4,FALSE),"")</f>
      </c>
      <c r="F81" s="57" t="str">
        <f>IF(F80&gt;0,VLOOKUP(F80,Engagements!$A:$D,4,FALSE),"")</f>
        <v>DERONNE JEAN/HUESO GWENDOLINE</v>
      </c>
      <c r="G81" s="57" t="str">
        <f>IF(G80&gt;0,VLOOKUP(G80,Engagements!$A:$D,4,FALSE),"")</f>
        <v>COLOMES SYLVIE/VERLAINE MICHEL</v>
      </c>
      <c r="H81" s="57" t="str">
        <f>IF(H80&gt;0,VLOOKUP(H80,Engagements!$A:$D,4,FALSE),"")</f>
        <v>GUINIER LAURE/MERTES ANTHONY</v>
      </c>
      <c r="I81" s="57">
        <f>IF(I80&gt;0,VLOOKUP(I80,Engagements!$A:$D,4,FALSE),"")</f>
      </c>
      <c r="J81" s="57">
        <f>IF(J80&gt;0,VLOOKUP(J80,Engagements!$A:$D,4,FALSE),"")</f>
      </c>
    </row>
    <row r="82" spans="1:10" ht="12.75">
      <c r="A82" s="39"/>
      <c r="B82" s="27"/>
      <c r="C82" s="27"/>
      <c r="D82" s="29"/>
      <c r="E82" s="55">
        <f>IF(E83&gt;0,VLOOKUP(E83,Engagements!$A:$C,3,FALSE),"")</f>
      </c>
      <c r="F82" s="55" t="str">
        <f>IF(F83&gt;0,VLOOKUP(F83,Engagements!$A:$C,3,FALSE),"")</f>
        <v>CD82/32 2</v>
      </c>
      <c r="G82" s="55" t="str">
        <f>IF(G83&gt;0,VLOOKUP(G83,Engagements!$A:$C,3,FALSE),"")</f>
        <v>LA GRANDE MOTTE AC PONANT 1</v>
      </c>
      <c r="H82" s="55" t="str">
        <f>IF(H83&gt;0,VLOOKUP(H83,Engagements!$A:$C,3,FALSE),"")</f>
        <v>CD82/32 1</v>
      </c>
      <c r="I82" s="55" t="str">
        <f>IF(I83&gt;0,VLOOKUP(I83,Engagements!$A:$C,3,FALSE),"")</f>
        <v>GRAU DU ROI</v>
      </c>
      <c r="J82" s="55">
        <f>IF(J83&gt;0,VLOOKUP(J83,Engagements!$A:$C,3,FALSE),"")</f>
      </c>
    </row>
    <row r="83" spans="1:10" ht="12.75">
      <c r="A83" s="30">
        <v>9</v>
      </c>
      <c r="B83" s="30" t="s">
        <v>917</v>
      </c>
      <c r="C83" s="30" t="s">
        <v>2</v>
      </c>
      <c r="D83" s="36" t="s">
        <v>939</v>
      </c>
      <c r="E83" s="56"/>
      <c r="F83" s="56">
        <v>134</v>
      </c>
      <c r="G83" s="56">
        <v>130</v>
      </c>
      <c r="H83" s="56">
        <v>133</v>
      </c>
      <c r="I83" s="56">
        <v>137</v>
      </c>
      <c r="J83" s="56"/>
    </row>
    <row r="84" spans="1:10" ht="12.75">
      <c r="A84" s="33"/>
      <c r="B84" s="33"/>
      <c r="C84" s="33"/>
      <c r="D84" s="35"/>
      <c r="E84" s="57">
        <f>IF(E83&gt;0,VLOOKUP(E83,Engagements!$A:$D,4,FALSE),"")</f>
      </c>
      <c r="F84" s="57" t="str">
        <f>IF(F83&gt;0,VLOOKUP(F83,Engagements!$A:$D,4,FALSE),"")</f>
        <v>BOUTRY CLARA</v>
      </c>
      <c r="G84" s="57" t="str">
        <f>IF(G83&gt;0,VLOOKUP(G83,Engagements!$A:$D,4,FALSE),"")</f>
        <v>BOURGOIN EMMA</v>
      </c>
      <c r="H84" s="57" t="str">
        <f>IF(H83&gt;0,VLOOKUP(H83,Engagements!$A:$D,4,FALSE),"")</f>
        <v>FOULLONNUNEZ MANON</v>
      </c>
      <c r="I84" s="57" t="str">
        <f>IF(I83&gt;0,VLOOKUP(I83,Engagements!$A:$D,4,FALSE),"")</f>
        <v>COMBES AURORE</v>
      </c>
      <c r="J84" s="57">
        <f>IF(J83&gt;0,VLOOKUP(J83,Engagements!$A:$D,4,FALSE),"")</f>
      </c>
    </row>
    <row r="85" spans="1:10" ht="12.75">
      <c r="A85" s="27"/>
      <c r="B85" s="27"/>
      <c r="C85" s="27"/>
      <c r="D85" s="29"/>
      <c r="E85" s="55">
        <f>IF(E86&gt;0,VLOOKUP(E86,Engagements!$A:$C,3,FALSE),"")</f>
      </c>
      <c r="F85" s="55" t="str">
        <f>IF(F86&gt;0,VLOOKUP(F86,Engagements!$A:$C,3,FALSE),"")</f>
        <v>TOULOUSE A/TOULOUSE ASL/FENOUILLET AB 1</v>
      </c>
      <c r="G85" s="55" t="str">
        <f>IF(G86&gt;0,VLOOKUP(G86,Engagements!$A:$C,3,FALSE),"")</f>
        <v>MOISSAC AC/MONTAUBAN UN 1</v>
      </c>
      <c r="H85" s="55" t="str">
        <f>IF(H86&gt;0,VLOOKUP(H86,Engagements!$A:$C,3,FALSE),"")</f>
        <v>TOULOUSE ASL 1</v>
      </c>
      <c r="I85" s="55" t="str">
        <f>IF(I86&gt;0,VLOOKUP(I86,Engagements!$A:$C,3,FALSE),"")</f>
        <v>TOULOUSE UC 2</v>
      </c>
      <c r="J85" s="55">
        <f>IF(J86&gt;0,VLOOKUP(J86,Engagements!$A:$C,3,FALSE),"")</f>
      </c>
    </row>
    <row r="86" spans="1:10" ht="12.75">
      <c r="A86" s="30">
        <v>9</v>
      </c>
      <c r="B86" s="30" t="s">
        <v>917</v>
      </c>
      <c r="C86" s="30" t="s">
        <v>3</v>
      </c>
      <c r="D86" s="36" t="s">
        <v>940</v>
      </c>
      <c r="E86" s="56"/>
      <c r="F86" s="56">
        <v>135</v>
      </c>
      <c r="G86" s="56">
        <v>131</v>
      </c>
      <c r="H86" s="56">
        <v>132</v>
      </c>
      <c r="I86" s="56">
        <v>136</v>
      </c>
      <c r="J86" s="56"/>
    </row>
    <row r="87" spans="1:10" ht="12.75">
      <c r="A87" s="33"/>
      <c r="B87" s="33"/>
      <c r="C87" s="33"/>
      <c r="D87" s="35"/>
      <c r="E87" s="57">
        <f>IF(E86&gt;0,VLOOKUP(E86,Engagements!$A:$D,4,FALSE),"")</f>
      </c>
      <c r="F87" s="57" t="str">
        <f>IF(F86&gt;0,VLOOKUP(F86,Engagements!$A:$D,4,FALSE),"")</f>
        <v>GAUVIN JEANNE</v>
      </c>
      <c r="G87" s="57" t="str">
        <f>IF(G86&gt;0,VLOOKUP(G86,Engagements!$A:$D,4,FALSE),"")</f>
        <v>JAUFFRET EVA</v>
      </c>
      <c r="H87" s="57" t="str">
        <f>IF(H86&gt;0,VLOOKUP(H86,Engagements!$A:$D,4,FALSE),"")</f>
        <v>CARTON CAMILLE</v>
      </c>
      <c r="I87" s="57" t="str">
        <f>IF(I86&gt;0,VLOOKUP(I86,Engagements!$A:$D,4,FALSE),"")</f>
        <v>ESCALANT MATHILDE</v>
      </c>
      <c r="J87" s="57">
        <f>IF(J86&gt;0,VLOOKUP(J86,Engagements!$A:$D,4,FALSE),"")</f>
      </c>
    </row>
    <row r="88" spans="1:10" ht="12.75">
      <c r="A88" s="27"/>
      <c r="B88" s="27"/>
      <c r="C88" s="27"/>
      <c r="D88" s="29"/>
      <c r="E88" s="55" t="str">
        <f>IF(E89&gt;0,VLOOKUP(E89,Engagements!$A:$C,3,FALSE),"")</f>
        <v>TOULOUSE ASL 1</v>
      </c>
      <c r="F88" s="55" t="str">
        <f>IF(F89&gt;0,VLOOKUP(F89,Engagements!$A:$C,3,FALSE),"")</f>
        <v>TOULOUSE A 1</v>
      </c>
      <c r="G88" s="55" t="str">
        <f>IF(G89&gt;0,VLOOKUP(G89,Engagements!$A:$C,3,FALSE),"")</f>
        <v>CAHORS AV 1</v>
      </c>
      <c r="H88" s="55" t="str">
        <f>IF(H89&gt;0,VLOOKUP(H89,Engagements!$A:$C,3,FALSE),"")</f>
        <v>BEAUCAIRE AV 2</v>
      </c>
      <c r="I88" s="55" t="str">
        <f>IF(I89&gt;0,VLOOKUP(I89,Engagements!$A:$C,3,FALSE),"")</f>
        <v>CD82/32 3</v>
      </c>
      <c r="J88" s="55">
        <f>IF(J89&gt;0,VLOOKUP(J89,Engagements!$A:$C,3,FALSE),"")</f>
      </c>
    </row>
    <row r="89" spans="1:10" ht="15" customHeight="1">
      <c r="A89" s="30">
        <v>10</v>
      </c>
      <c r="B89" s="30" t="s">
        <v>965</v>
      </c>
      <c r="C89" s="30" t="s">
        <v>2</v>
      </c>
      <c r="D89" s="36" t="s">
        <v>941</v>
      </c>
      <c r="E89" s="56">
        <v>156</v>
      </c>
      <c r="F89" s="56">
        <v>148</v>
      </c>
      <c r="G89" s="56">
        <v>140</v>
      </c>
      <c r="H89" s="56">
        <v>147</v>
      </c>
      <c r="I89" s="56">
        <v>155</v>
      </c>
      <c r="J89" s="56"/>
    </row>
    <row r="90" spans="1:10" ht="12.75">
      <c r="A90" s="33"/>
      <c r="B90" s="33"/>
      <c r="C90" s="33"/>
      <c r="D90" s="35"/>
      <c r="E90" s="57" t="str">
        <f>IF(E89&gt;0,VLOOKUP(E89,Engagements!$A:$D,4,FALSE),"")</f>
        <v>BELHADI NADIR</v>
      </c>
      <c r="F90" s="57" t="str">
        <f>IF(F89&gt;0,VLOOKUP(F89,Engagements!$A:$D,4,FALSE),"")</f>
        <v>BARSSE TIMOTHE</v>
      </c>
      <c r="G90" s="57" t="str">
        <f>IF(G89&gt;0,VLOOKUP(G89,Engagements!$A:$D,4,FALSE),"")</f>
        <v>DESCOT VIGOUROUX LOUIS</v>
      </c>
      <c r="H90" s="57" t="str">
        <f>IF(H89&gt;0,VLOOKUP(H89,Engagements!$A:$D,4,FALSE),"")</f>
        <v>BALLOI MAXIME</v>
      </c>
      <c r="I90" s="57" t="str">
        <f>IF(I89&gt;0,VLOOKUP(I89,Engagements!$A:$D,4,FALSE),"")</f>
        <v>FEIJOO THEO</v>
      </c>
      <c r="J90" s="57">
        <f>IF(J89&gt;0,VLOOKUP(J89,Engagements!$A:$D,4,FALSE),"")</f>
      </c>
    </row>
    <row r="91" spans="1:10" ht="12.75">
      <c r="A91" s="27"/>
      <c r="B91" s="27"/>
      <c r="C91" s="27"/>
      <c r="D91" s="29"/>
      <c r="E91" s="55" t="str">
        <f>IF(E92&gt;0,VLOOKUP(E92,Engagements!$A:$C,3,FALSE),"")</f>
        <v>TOULOUSE ASL/FENOUILLET AB 2</v>
      </c>
      <c r="F91" s="55" t="str">
        <f>IF(F92&gt;0,VLOOKUP(F92,Engagements!$A:$C,3,FALSE),"")</f>
        <v>MONTAUBAN UN 1</v>
      </c>
      <c r="G91" s="55" t="str">
        <f>IF(G92&gt;0,VLOOKUP(G92,Engagements!$A:$C,3,FALSE),"")</f>
        <v>LA GRANDE MOTTE AC PONANT 1</v>
      </c>
      <c r="H91" s="55" t="str">
        <f>IF(H92&gt;0,VLOOKUP(H92,Engagements!$A:$C,3,FALSE),"")</f>
        <v>BEAUCAIRE AV 1</v>
      </c>
      <c r="I91" s="55" t="str">
        <f>IF(I92&gt;0,VLOOKUP(I92,Engagements!$A:$C,3,FALSE),"")</f>
        <v>CD82/32 2</v>
      </c>
      <c r="J91" s="55">
        <f>IF(J92&gt;0,VLOOKUP(J92,Engagements!$A:$C,3,FALSE),"")</f>
      </c>
    </row>
    <row r="92" spans="1:10" ht="12.75">
      <c r="A92" s="30">
        <v>10</v>
      </c>
      <c r="B92" s="30" t="s">
        <v>965</v>
      </c>
      <c r="C92" s="30" t="s">
        <v>3</v>
      </c>
      <c r="D92" s="36" t="s">
        <v>942</v>
      </c>
      <c r="E92" s="56">
        <v>157</v>
      </c>
      <c r="F92" s="56">
        <v>149</v>
      </c>
      <c r="G92" s="56">
        <v>141</v>
      </c>
      <c r="H92" s="56">
        <v>146</v>
      </c>
      <c r="I92" s="56">
        <v>154</v>
      </c>
      <c r="J92" s="56"/>
    </row>
    <row r="93" spans="1:10" ht="12.75">
      <c r="A93" s="33"/>
      <c r="B93" s="33"/>
      <c r="C93" s="33"/>
      <c r="D93" s="35"/>
      <c r="E93" s="57" t="str">
        <f>IF(E92&gt;0,VLOOKUP(E92,Engagements!$A:$D,4,FALSE),"")</f>
        <v>ITALIANO ALEXY</v>
      </c>
      <c r="F93" s="57" t="str">
        <f>IF(F92&gt;0,VLOOKUP(F92,Engagements!$A:$D,4,FALSE),"")</f>
        <v>DUCLOS TINAI</v>
      </c>
      <c r="G93" s="57" t="str">
        <f>IF(G92&gt;0,VLOOKUP(G92,Engagements!$A:$D,4,FALSE),"")</f>
        <v>GERARDIN NOAH</v>
      </c>
      <c r="H93" s="57" t="str">
        <f>IF(H92&gt;0,VLOOKUP(H92,Engagements!$A:$D,4,FALSE),"")</f>
        <v>JULIA THEODOR</v>
      </c>
      <c r="I93" s="57" t="str">
        <f>IF(I92&gt;0,VLOOKUP(I92,Engagements!$A:$D,4,FALSE),"")</f>
        <v>SEMERY CLEMENT</v>
      </c>
      <c r="J93" s="57">
        <f>IF(J92&gt;0,VLOOKUP(J92,Engagements!$A:$D,4,FALSE),"")</f>
      </c>
    </row>
    <row r="94" spans="1:10" ht="12.75">
      <c r="A94" s="27"/>
      <c r="B94" s="27"/>
      <c r="C94" s="27"/>
      <c r="D94" s="29"/>
      <c r="E94" s="55" t="str">
        <f>IF(E95&gt;0,VLOOKUP(E95,Engagements!$A:$C,3,FALSE),"")</f>
        <v>CD82/32 4</v>
      </c>
      <c r="F94" s="55" t="str">
        <f>IF(F95&gt;0,VLOOKUP(F95,Engagements!$A:$C,3,FALSE),"")</f>
        <v>TOULOUSE ASL 1</v>
      </c>
      <c r="G94" s="55" t="str">
        <f>IF(G95&gt;0,VLOOKUP(G95,Engagements!$A:$C,3,FALSE),"")</f>
        <v>VILLEMUR AS 1</v>
      </c>
      <c r="H94" s="55" t="str">
        <f>IF(H95&gt;0,VLOOKUP(H95,Engagements!$A:$C,3,FALSE),"")</f>
        <v>CD81-2 1</v>
      </c>
      <c r="I94" s="55" t="str">
        <f>IF(I95&gt;0,VLOOKUP(I95,Engagements!$A:$C,3,FALSE),"")</f>
        <v>CD82/32 1</v>
      </c>
      <c r="J94" s="55">
        <f>IF(J95&gt;0,VLOOKUP(J95,Engagements!$A:$C,3,FALSE),"")</f>
      </c>
    </row>
    <row r="95" spans="1:10" ht="12.75">
      <c r="A95" s="30">
        <v>10</v>
      </c>
      <c r="B95" s="30" t="s">
        <v>965</v>
      </c>
      <c r="C95" s="30" t="s">
        <v>4</v>
      </c>
      <c r="D95" s="36" t="s">
        <v>945</v>
      </c>
      <c r="E95" s="56">
        <v>158</v>
      </c>
      <c r="F95" s="56">
        <v>150</v>
      </c>
      <c r="G95" s="56">
        <v>142</v>
      </c>
      <c r="H95" s="56">
        <v>145</v>
      </c>
      <c r="I95" s="56">
        <v>153</v>
      </c>
      <c r="J95" s="56"/>
    </row>
    <row r="96" spans="1:10" ht="12.75">
      <c r="A96" s="33"/>
      <c r="B96" s="33"/>
      <c r="C96" s="33"/>
      <c r="D96" s="35"/>
      <c r="E96" s="57" t="str">
        <f>IF(E95&gt;0,VLOOKUP(E95,Engagements!$A:$D,4,FALSE),"")</f>
        <v>DISPANS EMMA</v>
      </c>
      <c r="F96" s="57" t="str">
        <f>IF(F95&gt;0,VLOOKUP(F95,Engagements!$A:$D,4,FALSE),"")</f>
        <v>BELHADI TARIK</v>
      </c>
      <c r="G96" s="57" t="str">
        <f>IF(G95&gt;0,VLOOKUP(G95,Engagements!$A:$D,4,FALSE),"")</f>
        <v>RUAULT DE BAULIEU MAXIME</v>
      </c>
      <c r="H96" s="57" t="str">
        <f>IF(H95&gt;0,VLOOKUP(H95,Engagements!$A:$D,4,FALSE),"")</f>
        <v>DOUBLET NATTIAN</v>
      </c>
      <c r="I96" s="57" t="str">
        <f>IF(I95&gt;0,VLOOKUP(I95,Engagements!$A:$D,4,FALSE),"")</f>
        <v>ANZERAY ALIX</v>
      </c>
      <c r="J96" s="57">
        <f>IF(J95&gt;0,VLOOKUP(J95,Engagements!$A:$D,4,FALSE),"")</f>
      </c>
    </row>
    <row r="97" spans="1:10" ht="12.75">
      <c r="A97" s="27"/>
      <c r="B97" s="27"/>
      <c r="C97" s="27"/>
      <c r="D97" s="29"/>
      <c r="E97" s="55">
        <f>IF(E98&gt;0,VLOOKUP(E98,Engagements!$A:$C,3,FALSE),"")</f>
      </c>
      <c r="F97" s="55" t="str">
        <f>IF(F98&gt;0,VLOOKUP(F98,Engagements!$A:$C,3,FALSE),"")</f>
        <v>TOULOUSE ASL 2</v>
      </c>
      <c r="G97" s="55" t="str">
        <f>IF(G98&gt;0,VLOOKUP(G98,Engagements!$A:$C,3,FALSE),"")</f>
        <v>TOULOUSE UC 1</v>
      </c>
      <c r="H97" s="55" t="str">
        <f>IF(H98&gt;0,VLOOKUP(H98,Engagements!$A:$C,3,FALSE),"")</f>
        <v>RENNEVILLE VRAC DU LAURAGAIS 1</v>
      </c>
      <c r="I97" s="55" t="str">
        <f>IF(I98&gt;0,VLOOKUP(I98,Engagements!$A:$C,3,FALSE),"")</f>
        <v>TOULOUSE ASL 3</v>
      </c>
      <c r="J97" s="55">
        <f>IF(J98&gt;0,VLOOKUP(J98,Engagements!$A:$C,3,FALSE),"")</f>
      </c>
    </row>
    <row r="98" spans="1:10" ht="12.75">
      <c r="A98" s="30">
        <v>10</v>
      </c>
      <c r="B98" s="30" t="s">
        <v>965</v>
      </c>
      <c r="C98" s="30" t="s">
        <v>5</v>
      </c>
      <c r="D98" s="36" t="s">
        <v>946</v>
      </c>
      <c r="E98" s="56"/>
      <c r="F98" s="56">
        <v>151</v>
      </c>
      <c r="G98" s="56">
        <v>143</v>
      </c>
      <c r="H98" s="56">
        <v>144</v>
      </c>
      <c r="I98" s="56">
        <v>152</v>
      </c>
      <c r="J98" s="56"/>
    </row>
    <row r="99" spans="1:10" ht="12.75">
      <c r="A99" s="33"/>
      <c r="B99" s="33"/>
      <c r="C99" s="33"/>
      <c r="D99" s="35"/>
      <c r="E99" s="57">
        <f>IF(E98&gt;0,VLOOKUP(E98,Engagements!$A:$D,4,FALSE),"")</f>
      </c>
      <c r="F99" s="57" t="str">
        <f>IF(F98&gt;0,VLOOKUP(F98,Engagements!$A:$D,4,FALSE),"")</f>
        <v>DELTEIL ETAN</v>
      </c>
      <c r="G99" s="57" t="str">
        <f>IF(G98&gt;0,VLOOKUP(G98,Engagements!$A:$D,4,FALSE),"")</f>
        <v>PLA CLEMENT</v>
      </c>
      <c r="H99" s="57" t="str">
        <f>IF(H98&gt;0,VLOOKUP(H98,Engagements!$A:$D,4,FALSE),"")</f>
        <v>SIRVEN NATHAN</v>
      </c>
      <c r="I99" s="57" t="str">
        <f>IF(I98&gt;0,VLOOKUP(I98,Engagements!$A:$D,4,FALSE),"")</f>
        <v>GASET GREGOIRE</v>
      </c>
      <c r="J99" s="57">
        <f>IF(J98&gt;0,VLOOKUP(J98,Engagements!$A:$D,4,FALSE),"")</f>
      </c>
    </row>
    <row r="100" spans="1:10" ht="12.75">
      <c r="A100" s="30"/>
      <c r="B100" s="27"/>
      <c r="C100" s="27"/>
      <c r="D100" s="29"/>
      <c r="E100" s="55" t="str">
        <f>IF(E101&gt;0,VLOOKUP(E101,Engagements!$A:$C,3,FALSE),"")</f>
        <v>CD 34</v>
      </c>
      <c r="F100" s="55" t="str">
        <f>IF(F101&gt;0,VLOOKUP(F101,Engagements!$A:$C,3,FALSE),"")</f>
        <v>CD81 1</v>
      </c>
      <c r="G100" s="55" t="str">
        <f>IF(G101&gt;0,VLOOKUP(G101,Engagements!$A:$C,3,FALSE),"")</f>
        <v>GRAU DU ROI</v>
      </c>
      <c r="H100" s="55" t="str">
        <f>IF(H101&gt;0,VLOOKUP(H101,Engagements!$A:$C,3,FALSE),"")</f>
        <v>TOULOUSE UC 1 PR1</v>
      </c>
      <c r="I100" s="55">
        <f>IF(I101&gt;0,VLOOKUP(I101,Engagements!$A:$C,3,FALSE),"")</f>
      </c>
      <c r="J100" s="55">
        <f>IF(J101&gt;0,VLOOKUP(J101,Engagements!$A:$C,3,FALSE),"")</f>
      </c>
    </row>
    <row r="101" spans="1:10" ht="12.75">
      <c r="A101" s="30">
        <v>11</v>
      </c>
      <c r="B101" s="30" t="s">
        <v>966</v>
      </c>
      <c r="C101" s="30" t="s">
        <v>944</v>
      </c>
      <c r="D101" s="36" t="s">
        <v>1362</v>
      </c>
      <c r="E101" s="56">
        <v>162</v>
      </c>
      <c r="F101" s="56">
        <v>160</v>
      </c>
      <c r="G101" s="56">
        <v>161</v>
      </c>
      <c r="H101" s="56">
        <v>170</v>
      </c>
      <c r="I101" s="56"/>
      <c r="J101" s="56"/>
    </row>
    <row r="102" spans="1:10" ht="12.75">
      <c r="A102" s="33"/>
      <c r="B102" s="61" t="s">
        <v>1356</v>
      </c>
      <c r="C102" s="33"/>
      <c r="D102" s="35"/>
      <c r="E102" s="57" t="str">
        <f>IF(E101&gt;0,VLOOKUP(E101,Engagements!$A:$D,4,FALSE),"")</f>
        <v>GARCIA MAELIS</v>
      </c>
      <c r="F102" s="57" t="str">
        <f>IF(F101&gt;0,VLOOKUP(F101,Engagements!$A:$D,4,FALSE),"")</f>
        <v>ESTIVALEZES HUGO</v>
      </c>
      <c r="G102" s="57" t="str">
        <f>IF(G101&gt;0,VLOOKUP(G101,Engagements!$A:$D,4,FALSE),"")</f>
        <v>AUSSEURS SOLANGE</v>
      </c>
      <c r="H102" s="57" t="str">
        <f>IF(H101&gt;0,VLOOKUP(H101,Engagements!$A:$D,4,FALSE),"")</f>
        <v>HABIB Ihab</v>
      </c>
      <c r="I102" s="57">
        <f>IF(I101&gt;0,VLOOKUP(I101,Engagements!$A:$D,4,FALSE),"")</f>
      </c>
      <c r="J102" s="57">
        <f>IF(J101&gt;0,VLOOKUP(J101,Engagements!$A:$D,4,FALSE),"")</f>
      </c>
    </row>
    <row r="104" spans="1:10" ht="18.75">
      <c r="A104" s="50"/>
      <c r="B104" s="50"/>
      <c r="C104" s="50"/>
      <c r="D104" s="50"/>
      <c r="E104" s="50"/>
      <c r="F104" s="73" t="s">
        <v>968</v>
      </c>
      <c r="G104" s="73"/>
      <c r="H104" s="73"/>
      <c r="I104" s="50"/>
      <c r="J104" s="50"/>
    </row>
    <row r="105" spans="1:10" ht="12.75">
      <c r="A105" s="70" t="s">
        <v>84</v>
      </c>
      <c r="B105" s="71"/>
      <c r="C105" s="59" t="s">
        <v>0</v>
      </c>
      <c r="D105" s="25" t="s">
        <v>1</v>
      </c>
      <c r="E105" s="24">
        <v>1</v>
      </c>
      <c r="F105" s="24">
        <v>2</v>
      </c>
      <c r="G105" s="24">
        <v>3</v>
      </c>
      <c r="H105" s="24">
        <v>4</v>
      </c>
      <c r="I105" s="24">
        <v>5</v>
      </c>
      <c r="J105" s="24">
        <v>6</v>
      </c>
    </row>
    <row r="106" spans="1:10" ht="12.75">
      <c r="A106" s="39" t="s">
        <v>261</v>
      </c>
      <c r="B106" s="27"/>
      <c r="D106" s="29"/>
      <c r="E106" s="27">
        <f>IF(E107&gt;0,VLOOKUP(E107,Engagements!$A:$C,3,FALSE),"")</f>
      </c>
      <c r="F106" s="27">
        <f>IF(F107&gt;0,VLOOKUP(F107,Engagements!$A:$C,3,FALSE),"")</f>
      </c>
      <c r="G106" s="27">
        <f>IF(G107&gt;0,VLOOKUP(G107,Engagements!$A:$C,3,FALSE),"")</f>
      </c>
      <c r="H106" s="27">
        <f>IF(H107&gt;0,VLOOKUP(H107,Engagements!$A:$C,3,FALSE),"")</f>
      </c>
      <c r="I106" s="27">
        <f>IF(I107&gt;0,VLOOKUP(I107,Engagements!$A:$C,3,FALSE),"")</f>
      </c>
      <c r="J106" s="27">
        <f>IF(J107&gt;0,VLOOKUP(J107,Engagements!$A:$C,3,FALSE),"")</f>
      </c>
    </row>
    <row r="107" spans="1:10" ht="12.75">
      <c r="A107" s="30">
        <v>4</v>
      </c>
      <c r="B107" s="30" t="s">
        <v>41</v>
      </c>
      <c r="C107" s="31" t="s">
        <v>31</v>
      </c>
      <c r="D107" s="32" t="s">
        <v>29</v>
      </c>
      <c r="E107" s="30"/>
      <c r="F107" s="30"/>
      <c r="G107" s="30"/>
      <c r="H107" s="30"/>
      <c r="I107" s="30"/>
      <c r="J107" s="30"/>
    </row>
    <row r="108" spans="1:10" ht="12.75">
      <c r="A108" s="33"/>
      <c r="B108" s="33"/>
      <c r="C108" s="34"/>
      <c r="D108" s="35"/>
      <c r="E108" s="33">
        <f>IF(E107&gt;0,VLOOKUP(E107,Engagements!$A:$D,4,FALSE),"")</f>
      </c>
      <c r="F108" s="33">
        <f>IF(F107&gt;0,VLOOKUP(F107,Engagements!$A:$D,4,FALSE),"")</f>
      </c>
      <c r="G108" s="33">
        <f>IF(G107&gt;0,VLOOKUP(G107,Engagements!$A:$D,4,FALSE),"")</f>
      </c>
      <c r="H108" s="33">
        <f>IF(H107&gt;0,VLOOKUP(H107,Engagements!$A:$D,4,FALSE),"")</f>
      </c>
      <c r="I108" s="33">
        <f>IF(I107&gt;0,VLOOKUP(I107,Engagements!$A:$D,4,FALSE),"")</f>
      </c>
      <c r="J108" s="33">
        <f>IF(J107&gt;0,VLOOKUP(J107,Engagements!$A:$D,4,FALSE),"")</f>
      </c>
    </row>
    <row r="109" spans="1:10" ht="12.75">
      <c r="A109" s="30"/>
      <c r="B109" s="30"/>
      <c r="C109" s="27"/>
      <c r="D109" s="29"/>
      <c r="E109" s="27">
        <f>IF(E110&gt;0,VLOOKUP(E110,Engagements!$A:$C,3,FALSE),"")</f>
      </c>
      <c r="F109" s="27">
        <f>IF(F110&gt;0,VLOOKUP(F110,Engagements!$A:$C,3,FALSE),"")</f>
      </c>
      <c r="G109" s="27">
        <f>IF(G110&gt;0,VLOOKUP(G110,Engagements!$A:$C,3,FALSE),"")</f>
      </c>
      <c r="H109" s="27">
        <f>IF(H110&gt;0,VLOOKUP(H110,Engagements!$A:$C,3,FALSE),"")</f>
      </c>
      <c r="I109" s="27">
        <f>IF(I110&gt;0,VLOOKUP(I110,Engagements!$A:$C,3,FALSE),"")</f>
      </c>
      <c r="J109" s="27">
        <f>IF(J110&gt;0,VLOOKUP(J110,Engagements!$A:$C,3,FALSE),"")</f>
      </c>
    </row>
    <row r="110" spans="1:21" ht="12.75">
      <c r="A110" s="30">
        <v>4</v>
      </c>
      <c r="B110" s="30" t="s">
        <v>41</v>
      </c>
      <c r="C110" s="30" t="s">
        <v>32</v>
      </c>
      <c r="D110" s="36" t="s">
        <v>918</v>
      </c>
      <c r="E110" s="30"/>
      <c r="F110" s="30"/>
      <c r="G110" s="30"/>
      <c r="H110" s="30"/>
      <c r="I110" s="30"/>
      <c r="J110" s="30"/>
      <c r="U110" s="27">
        <f>IF(U111&gt;0,VLOOKUP(U111,Engagements!$A:$C,3,FALSE),"")</f>
      </c>
    </row>
    <row r="111" spans="1:21" ht="12.75">
      <c r="A111" s="33"/>
      <c r="B111" s="30"/>
      <c r="C111" s="33"/>
      <c r="D111" s="35"/>
      <c r="E111" s="33">
        <f>IF(E110&gt;0,VLOOKUP(E110,Engagements!$A:$D,4,FALSE),"")</f>
      </c>
      <c r="F111" s="33">
        <f>IF(F110&gt;0,VLOOKUP(F110,Engagements!$A:$D,4,FALSE),"")</f>
      </c>
      <c r="G111" s="33">
        <f>IF(G110&gt;0,VLOOKUP(G110,Engagements!$A:$D,4,FALSE),"")</f>
      </c>
      <c r="H111" s="33">
        <f>IF(H110&gt;0,VLOOKUP(H110,Engagements!$A:$D,4,FALSE),"")</f>
      </c>
      <c r="I111" s="33">
        <f>IF(I110&gt;0,VLOOKUP(I110,Engagements!$A:$D,4,FALSE),"")</f>
      </c>
      <c r="J111" s="33">
        <f>IF(J110&gt;0,VLOOKUP(J110,Engagements!$A:$D,4,FALSE),"")</f>
      </c>
      <c r="U111" s="30"/>
    </row>
    <row r="112" spans="1:21" ht="12.75">
      <c r="A112" s="30"/>
      <c r="B112" s="27"/>
      <c r="D112" s="29"/>
      <c r="E112" s="27">
        <f>IF(E113&gt;0,VLOOKUP(E113,Engagements!$A:$C,3,FALSE),"")</f>
      </c>
      <c r="F112" s="27">
        <f>IF(F113&gt;0,VLOOKUP(F113,Engagements!$A:$C,3,FALSE),"")</f>
      </c>
      <c r="G112" s="27">
        <f>IF(G113&gt;0,VLOOKUP(G113,Engagements!$A:$C,3,FALSE),"")</f>
      </c>
      <c r="H112" s="27">
        <f>IF(H113&gt;0,VLOOKUP(H113,Engagements!$A:$C,3,FALSE),"")</f>
      </c>
      <c r="I112" s="27">
        <f>IF(I113&gt;0,VLOOKUP(I113,Engagements!$A:$C,3,FALSE),"")</f>
      </c>
      <c r="J112" s="27">
        <f>IF(J113&gt;0,VLOOKUP(J113,Engagements!$A:$C,3,FALSE),"")</f>
      </c>
      <c r="U112" s="33">
        <f>IF(U111&gt;0,VLOOKUP(U111,Engagements!$A:$D,4,FALSE),"")</f>
      </c>
    </row>
    <row r="113" spans="1:10" ht="12.75">
      <c r="A113" s="30">
        <v>2</v>
      </c>
      <c r="B113" s="30" t="s">
        <v>42</v>
      </c>
      <c r="C113" s="31" t="s">
        <v>36</v>
      </c>
      <c r="D113" s="32" t="s">
        <v>919</v>
      </c>
      <c r="E113" s="30"/>
      <c r="F113" s="30"/>
      <c r="G113" s="30"/>
      <c r="H113" s="30"/>
      <c r="I113" s="30"/>
      <c r="J113" s="30"/>
    </row>
    <row r="114" spans="1:10" ht="12.75">
      <c r="A114" s="33"/>
      <c r="B114" s="33"/>
      <c r="C114" s="33"/>
      <c r="D114" s="35"/>
      <c r="E114" s="33">
        <f>IF(E113&gt;0,VLOOKUP(E113,Engagements!$A:$D,4,FALSE),"")</f>
      </c>
      <c r="F114" s="33">
        <f>IF(F113&gt;0,VLOOKUP(F113,Engagements!$A:$D,4,FALSE),"")</f>
      </c>
      <c r="G114" s="33">
        <f>IF(G113&gt;0,VLOOKUP(G113,Engagements!$A:$D,4,FALSE),"")</f>
      </c>
      <c r="H114" s="33">
        <f>IF(H113&gt;0,VLOOKUP(H113,Engagements!$A:$D,4,FALSE),"")</f>
      </c>
      <c r="I114" s="33">
        <f>IF(I113&gt;0,VLOOKUP(I113,Engagements!$A:$D,4,FALSE),"")</f>
      </c>
      <c r="J114" s="33">
        <f>IF(J113&gt;0,VLOOKUP(J113,Engagements!$A:$D,4,FALSE),"")</f>
      </c>
    </row>
    <row r="115" spans="1:10" ht="12.75">
      <c r="A115" s="27"/>
      <c r="B115" s="27"/>
      <c r="C115" s="27"/>
      <c r="D115" s="29"/>
      <c r="E115" s="27">
        <f>IF(E116&gt;0,VLOOKUP(E116,Engagements!$A:$C,3,FALSE),"")</f>
      </c>
      <c r="F115" s="27">
        <f>IF(F116&gt;0,VLOOKUP(F116,Engagements!$A:$C,3,FALSE),"")</f>
      </c>
      <c r="G115" s="27">
        <f>IF(G116&gt;0,VLOOKUP(G116,Engagements!$A:$C,3,FALSE),"")</f>
      </c>
      <c r="H115" s="27">
        <f>IF(H116&gt;0,VLOOKUP(H116,Engagements!$A:$C,3,FALSE),"")</f>
      </c>
      <c r="I115" s="27">
        <f>IF(I116&gt;0,VLOOKUP(I116,Engagements!$A:$C,3,FALSE),"")</f>
      </c>
      <c r="J115" s="27">
        <f>IF(J116&gt;0,VLOOKUP(J116,Engagements!$A:$C,3,FALSE),"")</f>
      </c>
    </row>
    <row r="116" spans="1:10" ht="12.75">
      <c r="A116" s="30">
        <v>2</v>
      </c>
      <c r="B116" s="30" t="s">
        <v>42</v>
      </c>
      <c r="C116" s="30" t="s">
        <v>33</v>
      </c>
      <c r="D116" s="32" t="s">
        <v>920</v>
      </c>
      <c r="E116" s="30"/>
      <c r="F116" s="30"/>
      <c r="G116" s="30"/>
      <c r="H116" s="30"/>
      <c r="I116" s="30"/>
      <c r="J116" s="30"/>
    </row>
    <row r="117" spans="1:10" ht="12.75">
      <c r="A117" s="33"/>
      <c r="B117" s="33"/>
      <c r="C117" s="33"/>
      <c r="D117" s="35"/>
      <c r="E117" s="33">
        <f>IF(E116&gt;0,VLOOKUP(E116,Engagements!$A:$D,4,FALSE),"")</f>
      </c>
      <c r="F117" s="33">
        <f>IF(F116&gt;0,VLOOKUP(F116,Engagements!$A:$D,4,FALSE),"")</f>
      </c>
      <c r="G117" s="33">
        <f>IF(G116&gt;0,VLOOKUP(G116,Engagements!$A:$D,4,FALSE),"")</f>
      </c>
      <c r="H117" s="33">
        <f>IF(H116&gt;0,VLOOKUP(H116,Engagements!$A:$D,4,FALSE),"")</f>
      </c>
      <c r="I117" s="33">
        <f>IF(I116&gt;0,VLOOKUP(I116,Engagements!$A:$D,4,FALSE),"")</f>
      </c>
      <c r="J117" s="33">
        <f>IF(J116&gt;0,VLOOKUP(J116,Engagements!$A:$D,4,FALSE),"")</f>
      </c>
    </row>
    <row r="118" spans="1:10" ht="12.75">
      <c r="A118" s="30"/>
      <c r="B118" s="27"/>
      <c r="C118" s="27"/>
      <c r="D118" s="29"/>
      <c r="E118" s="27">
        <f>IF(E119&gt;0,VLOOKUP(E119,Engagements!$A:$C,3,FALSE),"")</f>
      </c>
      <c r="F118" s="27">
        <f>IF(F119&gt;0,VLOOKUP(F119,Engagements!$A:$C,3,FALSE),"")</f>
      </c>
      <c r="G118" s="27">
        <f>IF(G119&gt;0,VLOOKUP(G119,Engagements!$A:$C,3,FALSE),"")</f>
      </c>
      <c r="H118" s="27">
        <f>IF(H119&gt;0,VLOOKUP(H119,Engagements!$A:$C,3,FALSE),"")</f>
      </c>
      <c r="I118" s="27">
        <f>IF(I119&gt;0,VLOOKUP(I119,Engagements!$A:$C,3,FALSE),"")</f>
      </c>
      <c r="J118" s="27">
        <f>IF(J119&gt;0,VLOOKUP(J119,Engagements!$A:$C,3,FALSE),"")</f>
      </c>
    </row>
    <row r="119" spans="1:10" ht="12.75">
      <c r="A119" s="30">
        <v>2</v>
      </c>
      <c r="B119" s="30" t="s">
        <v>42</v>
      </c>
      <c r="C119" s="30" t="s">
        <v>30</v>
      </c>
      <c r="D119" s="36" t="s">
        <v>921</v>
      </c>
      <c r="E119" s="30"/>
      <c r="F119" s="30"/>
      <c r="G119" s="30"/>
      <c r="H119" s="30"/>
      <c r="I119" s="30"/>
      <c r="J119" s="30"/>
    </row>
    <row r="120" spans="1:10" ht="12.75">
      <c r="A120" s="33"/>
      <c r="B120" s="33"/>
      <c r="C120" s="33"/>
      <c r="D120" s="35"/>
      <c r="E120" s="33">
        <f>IF(E119&gt;0,VLOOKUP(E119,Engagements!$A:$D,4,FALSE),"")</f>
      </c>
      <c r="F120" s="33">
        <f>IF(F119&gt;0,VLOOKUP(F119,Engagements!$A:$D,4,FALSE),"")</f>
      </c>
      <c r="G120" s="33">
        <f>IF(G119&gt;0,VLOOKUP(G119,Engagements!$A:$D,4,FALSE),"")</f>
      </c>
      <c r="H120" s="33">
        <f>IF(H119&gt;0,VLOOKUP(H119,Engagements!$A:$D,4,FALSE),"")</f>
      </c>
      <c r="I120" s="33">
        <f>IF(I119&gt;0,VLOOKUP(I119,Engagements!$A:$D,4,FALSE),"")</f>
      </c>
      <c r="J120" s="33">
        <f>IF(J119&gt;0,VLOOKUP(J119,Engagements!$A:$D,4,FALSE),"")</f>
      </c>
    </row>
    <row r="121" spans="1:9" ht="12.75">
      <c r="A121" s="27"/>
      <c r="B121" s="27"/>
      <c r="C121" s="27"/>
      <c r="D121" s="29"/>
      <c r="E121" s="27">
        <f>IF(E122&gt;0,VLOOKUP(E122,Engagements!$A:$C,3,FALSE),"")</f>
      </c>
      <c r="F121" s="27">
        <f>IF(F122&gt;0,VLOOKUP(F122,Engagements!$A:$C,3,FALSE),"")</f>
      </c>
      <c r="G121" s="27">
        <f>IF(G122&gt;0,VLOOKUP(G122,Engagements!$A:$C,3,FALSE),"")</f>
      </c>
      <c r="H121" s="27">
        <f>IF(H122&gt;0,VLOOKUP(H122,Engagements!$A:$C,3,FALSE),"")</f>
      </c>
      <c r="I121" s="27">
        <f>IF(I122&gt;0,VLOOKUP(I122,Engagements!$A:$C,3,FALSE),"")</f>
      </c>
    </row>
    <row r="122" spans="1:9" ht="12.75">
      <c r="A122" s="30">
        <v>2</v>
      </c>
      <c r="B122" s="30" t="s">
        <v>42</v>
      </c>
      <c r="C122" s="31" t="s">
        <v>31</v>
      </c>
      <c r="D122" s="32" t="s">
        <v>947</v>
      </c>
      <c r="E122" s="30"/>
      <c r="F122" s="30"/>
      <c r="G122" s="30"/>
      <c r="H122" s="30"/>
      <c r="I122" s="30"/>
    </row>
    <row r="123" spans="1:9" ht="12.75">
      <c r="A123" s="33"/>
      <c r="B123" s="33"/>
      <c r="C123" s="34"/>
      <c r="D123" s="35"/>
      <c r="E123" s="33">
        <f>IF(E122&gt;0,VLOOKUP(E122,Engagements!$A:$D,4,FALSE),"")</f>
      </c>
      <c r="F123" s="33">
        <f>IF(F122&gt;0,VLOOKUP(F122,Engagements!$A:$D,4,FALSE),"")</f>
      </c>
      <c r="G123" s="33">
        <f>IF(G122&gt;0,VLOOKUP(G122,Engagements!$A:$D,4,FALSE),"")</f>
      </c>
      <c r="H123" s="33">
        <f>IF(H122&gt;0,VLOOKUP(H122,Engagements!$A:$D,4,FALSE),"")</f>
      </c>
      <c r="I123" s="33">
        <f>IF(I122&gt;0,VLOOKUP(I122,Engagements!$A:$D,4,FALSE),"")</f>
      </c>
    </row>
    <row r="124" spans="1:10" ht="12.75">
      <c r="A124" s="30"/>
      <c r="B124" s="27"/>
      <c r="C124" s="27"/>
      <c r="D124" s="29"/>
      <c r="E124" s="27">
        <f>IF(E125&gt;0,VLOOKUP(E125,Engagements!$A:$C,3,FALSE),"")</f>
      </c>
      <c r="F124" s="27">
        <f>IF(F125&gt;0,VLOOKUP(F125,Engagements!$A:$C,3,FALSE),"")</f>
      </c>
      <c r="G124" s="27">
        <f>IF(G125&gt;0,VLOOKUP(G125,Engagements!$A:$C,3,FALSE),"")</f>
      </c>
      <c r="H124" s="27">
        <f>IF(H125&gt;0,VLOOKUP(H125,Engagements!$A:$C,3,FALSE),"")</f>
      </c>
      <c r="I124" s="27">
        <f>IF(I125&gt;0,VLOOKUP(I125,Engagements!$A:$C,3,FALSE),"")</f>
      </c>
      <c r="J124" s="27">
        <f>IF(J125&gt;0,VLOOKUP(J125,Engagements!$A:$C,3,FALSE),"")</f>
      </c>
    </row>
    <row r="125" spans="1:10" ht="12.75">
      <c r="A125" s="30">
        <v>2</v>
      </c>
      <c r="B125" s="30" t="s">
        <v>42</v>
      </c>
      <c r="C125" s="30" t="s">
        <v>32</v>
      </c>
      <c r="D125" s="32" t="s">
        <v>948</v>
      </c>
      <c r="E125" s="30"/>
      <c r="F125" s="30"/>
      <c r="G125" s="30"/>
      <c r="H125" s="30"/>
      <c r="I125" s="30"/>
      <c r="J125" s="30"/>
    </row>
    <row r="126" spans="1:10" ht="12.75">
      <c r="A126" s="30"/>
      <c r="B126" s="30"/>
      <c r="C126" s="33"/>
      <c r="D126" s="35"/>
      <c r="E126" s="33">
        <f>IF(E125&gt;0,VLOOKUP(E125,Engagements!$A:$D,4,FALSE),"")</f>
      </c>
      <c r="F126" s="33">
        <f>IF(F125&gt;0,VLOOKUP(F125,Engagements!$A:$D,4,FALSE),"")</f>
      </c>
      <c r="G126" s="33">
        <f>IF(G125&gt;0,VLOOKUP(G125,Engagements!$A:$D,4,FALSE),"")</f>
      </c>
      <c r="H126" s="33">
        <f>IF(H125&gt;0,VLOOKUP(H125,Engagements!$A:$D,4,FALSE),"")</f>
      </c>
      <c r="I126" s="33">
        <f>IF(I125&gt;0,VLOOKUP(I125,Engagements!$A:$D,4,FALSE),"")</f>
      </c>
      <c r="J126" s="33">
        <f>IF(J125&gt;0,VLOOKUP(J125,Engagements!$A:$D,4,FALSE),"")</f>
      </c>
    </row>
    <row r="127" spans="1:10" ht="12.75">
      <c r="A127" s="27"/>
      <c r="B127" s="27"/>
      <c r="D127" s="29"/>
      <c r="E127" s="27">
        <f>IF(E128&gt;0,VLOOKUP(E128,Engagements!$A:$C,3,FALSE),"")</f>
      </c>
      <c r="F127" s="27">
        <f>IF(F128&gt;0,VLOOKUP(F128,Engagements!$A:$C,3,FALSE),"")</f>
      </c>
      <c r="G127" s="27">
        <f>IF(G128&gt;0,VLOOKUP(G128,Engagements!$A:$C,3,FALSE),"")</f>
      </c>
      <c r="H127" s="27">
        <f>IF(H128&gt;0,VLOOKUP(H128,Engagements!$A:$C,3,FALSE),"")</f>
      </c>
      <c r="I127" s="27">
        <f>IF(I128&gt;0,VLOOKUP(I128,Engagements!$A:$C,3,FALSE),"")</f>
      </c>
      <c r="J127" s="27">
        <f>IF(J128&gt;0,VLOOKUP(J128,Engagements!$A:$C,3,FALSE),"")</f>
      </c>
    </row>
    <row r="128" spans="1:10" ht="12.75">
      <c r="A128" s="30">
        <v>3</v>
      </c>
      <c r="B128" s="30" t="s">
        <v>43</v>
      </c>
      <c r="C128" s="31" t="s">
        <v>32</v>
      </c>
      <c r="D128" s="36" t="s">
        <v>949</v>
      </c>
      <c r="E128" s="30"/>
      <c r="F128" s="30"/>
      <c r="G128" s="30"/>
      <c r="H128" s="30"/>
      <c r="I128" s="30"/>
      <c r="J128" s="30"/>
    </row>
    <row r="129" spans="1:10" ht="12.75">
      <c r="A129" s="33"/>
      <c r="B129" s="33"/>
      <c r="C129" s="33"/>
      <c r="D129" s="35"/>
      <c r="E129" s="33">
        <f>IF(E128&gt;0,VLOOKUP(E128,Engagements!$A:$D,4,FALSE),"")</f>
      </c>
      <c r="F129" s="33">
        <f>IF(F128&gt;0,VLOOKUP(F128,Engagements!$A:$D,4,FALSE),"")</f>
      </c>
      <c r="G129" s="33">
        <f>IF(G128&gt;0,VLOOKUP(G128,Engagements!$A:$D,4,FALSE),"")</f>
      </c>
      <c r="H129" s="33">
        <f>IF(H128&gt;0,VLOOKUP(H128,Engagements!$A:$D,4,FALSE),"")</f>
      </c>
      <c r="I129" s="33">
        <f>IF(I128&gt;0,VLOOKUP(I128,Engagements!$A:$D,4,FALSE),"")</f>
      </c>
      <c r="J129" s="33">
        <f>IF(J128&gt;0,VLOOKUP(J128,Engagements!$A:$D,4,FALSE),"")</f>
      </c>
    </row>
    <row r="130" spans="3:10" ht="12.75">
      <c r="C130" s="27"/>
      <c r="D130" s="29"/>
      <c r="E130" s="27">
        <f>IF(E131&gt;0,VLOOKUP(E131,Engagements!$A:$C,3,FALSE),"")</f>
      </c>
      <c r="F130" s="27">
        <f>IF(F131&gt;0,VLOOKUP(F131,Engagements!$A:$C,3,FALSE),"")</f>
      </c>
      <c r="G130" s="27">
        <f>IF(G131&gt;0,VLOOKUP(G131,Engagements!$A:$C,3,FALSE),"")</f>
      </c>
      <c r="H130" s="27">
        <f>IF(H131&gt;0,VLOOKUP(H131,Engagements!$A:$C,3,FALSE),"")</f>
      </c>
      <c r="I130" s="27">
        <f>IF(I131&gt;0,VLOOKUP(I131,Engagements!$A:$C,3,FALSE),"")</f>
      </c>
      <c r="J130" s="27">
        <f>IF(J131&gt;0,VLOOKUP(J131,Engagements!$A:$C,3,FALSE),"")</f>
      </c>
    </row>
    <row r="131" spans="1:10" ht="12.75">
      <c r="A131" s="30">
        <v>1</v>
      </c>
      <c r="B131" s="30" t="s">
        <v>44</v>
      </c>
      <c r="C131" s="30" t="s">
        <v>36</v>
      </c>
      <c r="D131" s="32" t="s">
        <v>950</v>
      </c>
      <c r="E131" s="30"/>
      <c r="F131" s="30"/>
      <c r="G131" s="30"/>
      <c r="H131" s="30"/>
      <c r="I131" s="30"/>
      <c r="J131" s="30"/>
    </row>
    <row r="132" spans="1:10" ht="12.75">
      <c r="A132" s="33"/>
      <c r="B132" s="33"/>
      <c r="C132" s="33"/>
      <c r="D132" s="35"/>
      <c r="E132" s="33">
        <f>IF(E131&gt;0,VLOOKUP(E131,Engagements!$A:$D,4,FALSE),"")</f>
      </c>
      <c r="F132" s="33">
        <f>IF(F131&gt;0,VLOOKUP(F131,Engagements!$A:$D,4,FALSE),"")</f>
      </c>
      <c r="G132" s="33">
        <f>IF(G131&gt;0,VLOOKUP(G131,Engagements!$A:$D,4,FALSE),"")</f>
      </c>
      <c r="H132" s="33">
        <f>IF(H131&gt;0,VLOOKUP(H131,Engagements!$A:$D,4,FALSE),"")</f>
      </c>
      <c r="I132" s="33">
        <f>IF(I131&gt;0,VLOOKUP(I131,Engagements!$A:$D,4,FALSE),"")</f>
      </c>
      <c r="J132" s="33">
        <f>IF(J131&gt;0,VLOOKUP(J131,Engagements!$A:$D,4,FALSE),"")</f>
      </c>
    </row>
    <row r="133" spans="1:10" ht="12.75">
      <c r="A133" s="27"/>
      <c r="B133" s="27"/>
      <c r="C133" s="27"/>
      <c r="D133" s="29"/>
      <c r="E133" s="27">
        <f>IF(E134&gt;0,VLOOKUP(E134,Engagements!$A:$C,3,FALSE),"")</f>
      </c>
      <c r="F133" s="27">
        <f>IF(F134&gt;0,VLOOKUP(F134,Engagements!$A:$C,3,FALSE),"")</f>
      </c>
      <c r="G133" s="27">
        <f>IF(G134&gt;0,VLOOKUP(G134,Engagements!$A:$C,3,FALSE),"")</f>
      </c>
      <c r="H133" s="27">
        <f>IF(H134&gt;0,VLOOKUP(H134,Engagements!$A:$C,3,FALSE),"")</f>
      </c>
      <c r="I133" s="27">
        <f>IF(I134&gt;0,VLOOKUP(I134,Engagements!$A:$C,3,FALSE),"")</f>
      </c>
      <c r="J133" s="27">
        <f>IF(J134&gt;0,VLOOKUP(J134,Engagements!$A:$C,3,FALSE),"")</f>
      </c>
    </row>
    <row r="134" spans="1:10" ht="12.75">
      <c r="A134" s="30">
        <v>1</v>
      </c>
      <c r="B134" s="30" t="s">
        <v>44</v>
      </c>
      <c r="C134" s="30" t="s">
        <v>33</v>
      </c>
      <c r="D134" s="32" t="s">
        <v>951</v>
      </c>
      <c r="E134" s="30"/>
      <c r="F134" s="30"/>
      <c r="G134" s="30"/>
      <c r="H134" s="30"/>
      <c r="I134" s="30"/>
      <c r="J134" s="30"/>
    </row>
    <row r="135" spans="1:10" ht="12.75">
      <c r="A135" s="33"/>
      <c r="B135" s="33"/>
      <c r="C135" s="33"/>
      <c r="D135" s="35"/>
      <c r="E135" s="33">
        <f>IF(E134&gt;0,VLOOKUP(E134,Engagements!$A:$D,4,FALSE),"")</f>
      </c>
      <c r="F135" s="33">
        <f>IF(F134&gt;0,VLOOKUP(F134,Engagements!$A:$D,4,FALSE),"")</f>
      </c>
      <c r="G135" s="33">
        <f>IF(G134&gt;0,VLOOKUP(G134,Engagements!$A:$D,4,FALSE),"")</f>
      </c>
      <c r="H135" s="33">
        <f>IF(H134&gt;0,VLOOKUP(H134,Engagements!$A:$D,4,FALSE),"")</f>
      </c>
      <c r="I135" s="33">
        <f>IF(I134&gt;0,VLOOKUP(I134,Engagements!$A:$D,4,FALSE),"")</f>
      </c>
      <c r="J135" s="33">
        <f>IF(J134&gt;0,VLOOKUP(J134,Engagements!$A:$D,4,FALSE),"")</f>
      </c>
    </row>
    <row r="136" spans="1:10" ht="12.75">
      <c r="A136" s="27"/>
      <c r="B136" s="27"/>
      <c r="C136" s="27"/>
      <c r="D136" s="29"/>
      <c r="E136" s="27">
        <f>IF(E137&gt;0,VLOOKUP(E137,Engagements!$A:$C,3,FALSE),"")</f>
      </c>
      <c r="F136" s="27">
        <f>IF(F137&gt;0,VLOOKUP(F137,Engagements!$A:$C,3,FALSE),"")</f>
      </c>
      <c r="G136" s="27">
        <f>IF(G137&gt;0,VLOOKUP(G137,Engagements!$A:$C,3,FALSE),"")</f>
      </c>
      <c r="H136" s="27">
        <f>IF(H137&gt;0,VLOOKUP(H137,Engagements!$A:$C,3,FALSE),"")</f>
      </c>
      <c r="I136" s="27">
        <f>IF(I137&gt;0,VLOOKUP(I137,Engagements!$A:$C,3,FALSE),"")</f>
      </c>
      <c r="J136" s="27">
        <f>IF(J137&gt;0,VLOOKUP(J137,Engagements!$A:$C,3,FALSE),"")</f>
      </c>
    </row>
    <row r="137" spans="1:10" ht="12.75">
      <c r="A137" s="30">
        <v>1</v>
      </c>
      <c r="B137" s="30" t="s">
        <v>44</v>
      </c>
      <c r="C137" s="30" t="s">
        <v>30</v>
      </c>
      <c r="D137" s="36" t="s">
        <v>952</v>
      </c>
      <c r="E137" s="30"/>
      <c r="F137" s="30"/>
      <c r="G137" s="30"/>
      <c r="H137" s="30"/>
      <c r="I137" s="30"/>
      <c r="J137" s="30"/>
    </row>
    <row r="138" spans="1:10" ht="12.75">
      <c r="A138" s="33"/>
      <c r="B138" s="33"/>
      <c r="C138" s="33"/>
      <c r="D138" s="35"/>
      <c r="E138" s="33">
        <f>IF(E137&gt;0,VLOOKUP(E137,Engagements!$A:$D,4,FALSE),"")</f>
      </c>
      <c r="F138" s="33">
        <f>IF(F137&gt;0,VLOOKUP(F137,Engagements!$A:$D,4,FALSE),"")</f>
      </c>
      <c r="G138" s="33">
        <f>IF(G137&gt;0,VLOOKUP(G137,Engagements!$A:$D,4,FALSE),"")</f>
      </c>
      <c r="H138" s="33">
        <f>IF(H137&gt;0,VLOOKUP(H137,Engagements!$A:$D,4,FALSE),"")</f>
      </c>
      <c r="I138" s="33">
        <f>IF(I137&gt;0,VLOOKUP(I137,Engagements!$A:$D,4,FALSE),"")</f>
      </c>
      <c r="J138" s="33">
        <f>IF(J137&gt;0,VLOOKUP(J137,Engagements!$A:$D,4,FALSE),"")</f>
      </c>
    </row>
    <row r="139" spans="1:10" ht="12.75">
      <c r="A139" s="27"/>
      <c r="B139" s="27"/>
      <c r="C139" s="30"/>
      <c r="D139" s="36"/>
      <c r="E139" s="27">
        <f>IF(E140&gt;0,VLOOKUP(E140,Engagements!$A:$C,3,FALSE),"")</f>
      </c>
      <c r="F139" s="27">
        <f>IF(F140&gt;0,VLOOKUP(F140,Engagements!$A:$C,3,FALSE),"")</f>
      </c>
      <c r="G139" s="27">
        <f>IF(G140&gt;0,VLOOKUP(G140,Engagements!$A:$C,3,FALSE),"")</f>
      </c>
      <c r="H139" s="27">
        <f>IF(H140&gt;0,VLOOKUP(H140,Engagements!$A:$C,3,FALSE),"")</f>
      </c>
      <c r="I139" s="27">
        <f>IF(I140&gt;0,VLOOKUP(I140,Engagements!$A:$C,3,FALSE),"")</f>
      </c>
      <c r="J139" s="27">
        <f>IF(J140&gt;0,VLOOKUP(J140,Engagements!$A:$C,3,FALSE),"")</f>
      </c>
    </row>
    <row r="140" spans="1:10" ht="12.75">
      <c r="A140" s="30">
        <v>1</v>
      </c>
      <c r="B140" s="30" t="s">
        <v>44</v>
      </c>
      <c r="C140" s="30" t="s">
        <v>31</v>
      </c>
      <c r="D140" s="36" t="s">
        <v>953</v>
      </c>
      <c r="E140" s="30"/>
      <c r="F140" s="30"/>
      <c r="G140" s="30"/>
      <c r="H140" s="30"/>
      <c r="I140" s="30"/>
      <c r="J140" s="30"/>
    </row>
    <row r="141" spans="1:10" ht="12.75">
      <c r="A141" s="33"/>
      <c r="B141" s="33"/>
      <c r="C141" s="33"/>
      <c r="D141" s="35"/>
      <c r="E141" s="33">
        <f>IF(E140&gt;0,VLOOKUP(E140,Engagements!$A:$D,4,FALSE),"")</f>
      </c>
      <c r="F141" s="33">
        <f>IF(F140&gt;0,VLOOKUP(F140,Engagements!$A:$D,4,FALSE),"")</f>
      </c>
      <c r="G141" s="33">
        <f>IF(G140&gt;0,VLOOKUP(G140,Engagements!$A:$D,4,FALSE),"")</f>
      </c>
      <c r="H141" s="33">
        <f>IF(H140&gt;0,VLOOKUP(H140,Engagements!$A:$D,4,FALSE),"")</f>
      </c>
      <c r="I141" s="33">
        <f>IF(I140&gt;0,VLOOKUP(I140,Engagements!$A:$D,4,FALSE),"")</f>
      </c>
      <c r="J141" s="33">
        <f>IF(J140&gt;0,VLOOKUP(J140,Engagements!$A:$D,4,FALSE),"")</f>
      </c>
    </row>
    <row r="142" spans="1:10" ht="12.75">
      <c r="A142" s="27"/>
      <c r="B142" s="27"/>
      <c r="C142" s="30"/>
      <c r="D142" s="36"/>
      <c r="E142" s="27">
        <f>IF(E143&gt;0,VLOOKUP(E143,Engagements!$A:$C,3,FALSE),"")</f>
      </c>
      <c r="F142" s="27">
        <f>IF(F143&gt;0,VLOOKUP(F143,Engagements!$A:$C,3,FALSE),"")</f>
      </c>
      <c r="G142" s="27">
        <f>IF(G143&gt;0,VLOOKUP(G143,Engagements!$A:$C,3,FALSE),"")</f>
      </c>
      <c r="H142" s="27">
        <f>IF(H143&gt;0,VLOOKUP(H143,Engagements!$A:$C,3,FALSE),"")</f>
      </c>
      <c r="I142" s="27">
        <f>IF(I143&gt;0,VLOOKUP(I143,Engagements!$A:$C,3,FALSE),"")</f>
      </c>
      <c r="J142" s="27">
        <f>IF(J143&gt;0,VLOOKUP(J143,Engagements!$A:$C,3,FALSE),"")</f>
      </c>
    </row>
    <row r="143" spans="1:10" ht="12.75">
      <c r="A143" s="30">
        <v>1</v>
      </c>
      <c r="B143" s="30" t="s">
        <v>44</v>
      </c>
      <c r="C143" s="30" t="s">
        <v>32</v>
      </c>
      <c r="D143" s="36" t="s">
        <v>973</v>
      </c>
      <c r="E143" s="30"/>
      <c r="F143" s="30"/>
      <c r="G143" s="30"/>
      <c r="H143" s="30"/>
      <c r="I143" s="30"/>
      <c r="J143" s="30"/>
    </row>
    <row r="144" spans="1:10" ht="13.5" thickBot="1">
      <c r="A144" s="33"/>
      <c r="B144" s="33"/>
      <c r="C144" s="33"/>
      <c r="D144" s="35"/>
      <c r="E144" s="33">
        <f>IF(E143&gt;0,VLOOKUP(E143,Engagements!$A:$D,4,FALSE),"")</f>
      </c>
      <c r="F144" s="33">
        <f>IF(F143&gt;0,VLOOKUP(F143,Engagements!$A:$D,4,FALSE),"")</f>
      </c>
      <c r="G144" s="33">
        <f>IF(G143&gt;0,VLOOKUP(G143,Engagements!$A:$D,4,FALSE),"")</f>
      </c>
      <c r="H144" s="33">
        <f>IF(H143&gt;0,VLOOKUP(H143,Engagements!$A:$D,4,FALSE),"")</f>
      </c>
      <c r="I144" s="33">
        <f>IF(I143&gt;0,VLOOKUP(I143,Engagements!$A:$D,4,FALSE),"")</f>
      </c>
      <c r="J144" s="33">
        <f>IF(J143&gt;0,VLOOKUP(J143,Engagements!$A:$D,4,FALSE),"")</f>
      </c>
    </row>
    <row r="145" spans="1:10" ht="12.75">
      <c r="A145" s="40" t="s">
        <v>913</v>
      </c>
      <c r="B145" s="39"/>
      <c r="C145" s="27"/>
      <c r="D145" s="29"/>
      <c r="E145" s="55">
        <f>IF(E146&gt;0,VLOOKUP(E146,Engagements!$A:$C,3,FALSE),"")</f>
      </c>
      <c r="F145" s="55">
        <f>IF(F146&gt;0,VLOOKUP(F146,Engagements!$A:$C,3,FALSE),"")</f>
      </c>
      <c r="G145" s="55">
        <f>IF(G146&gt;0,VLOOKUP(G146,Engagements!$A:$C,3,FALSE),"")</f>
      </c>
      <c r="H145" s="55">
        <f>IF(H146&gt;0,VLOOKUP(H146,Engagements!$A:$C,3,FALSE),"")</f>
      </c>
      <c r="I145" s="55">
        <f>IF(I146&gt;0,VLOOKUP(I146,Engagements!$A:$C,3,FALSE),"")</f>
      </c>
      <c r="J145" s="55">
        <f>IF(J146&gt;0,VLOOKUP(J146,Engagements!$A:$C,3,FALSE),"")</f>
      </c>
    </row>
    <row r="146" spans="1:10" ht="12.75">
      <c r="A146" s="37">
        <v>5</v>
      </c>
      <c r="B146" s="30" t="s">
        <v>914</v>
      </c>
      <c r="C146" s="30" t="s">
        <v>31</v>
      </c>
      <c r="D146" s="36" t="s">
        <v>974</v>
      </c>
      <c r="E146" s="56"/>
      <c r="F146" s="56"/>
      <c r="G146" s="56"/>
      <c r="H146" s="56"/>
      <c r="I146" s="56"/>
      <c r="J146" s="56"/>
    </row>
    <row r="147" spans="1:10" ht="12.75">
      <c r="A147" s="33"/>
      <c r="B147" s="33" t="s">
        <v>231</v>
      </c>
      <c r="C147" s="33"/>
      <c r="D147" s="35"/>
      <c r="E147" s="57">
        <f>IF(E146&gt;0,VLOOKUP(E146,Engagements!$A:$D,4,FALSE),"")</f>
      </c>
      <c r="F147" s="57">
        <f>IF(F146&gt;0,VLOOKUP(F146,Engagements!$A:$D,4,FALSE),"")</f>
      </c>
      <c r="G147" s="57">
        <f>IF(G146&gt;0,VLOOKUP(G146,Engagements!$A:$D,4,FALSE),"")</f>
      </c>
      <c r="H147" s="57">
        <f>IF(H146&gt;0,VLOOKUP(H146,Engagements!$A:$D,4,FALSE),"")</f>
      </c>
      <c r="I147" s="57">
        <f>IF(I146&gt;0,VLOOKUP(I146,Engagements!$A:$D,4,FALSE),"")</f>
      </c>
      <c r="J147" s="57">
        <f>IF(J146&gt;0,VLOOKUP(J146,Engagements!$A:$D,4,FALSE),"")</f>
      </c>
    </row>
    <row r="148" spans="1:10" ht="12.75">
      <c r="A148" s="30"/>
      <c r="B148" s="30"/>
      <c r="C148" s="27"/>
      <c r="D148" s="29"/>
      <c r="E148" s="55">
        <f>IF(E149&gt;0,VLOOKUP(E149,Engagements!$A:$C,3,FALSE),"")</f>
      </c>
      <c r="F148" s="55">
        <f>IF(F149&gt;0,VLOOKUP(F149,Engagements!$A:$C,3,FALSE),"")</f>
      </c>
      <c r="G148" s="55">
        <f>IF(G149&gt;0,VLOOKUP(G149,Engagements!$A:$C,3,FALSE),"")</f>
      </c>
      <c r="H148" s="55">
        <f>IF(H149&gt;0,VLOOKUP(H149,Engagements!$A:$C,3,FALSE),"")</f>
      </c>
      <c r="I148" s="55">
        <f>IF(I149&gt;0,VLOOKUP(I149,Engagements!$A:$C,3,FALSE),"")</f>
      </c>
      <c r="J148" s="55">
        <f>IF(J149&gt;0,VLOOKUP(J149,Engagements!$A:$C,3,FALSE),"")</f>
      </c>
    </row>
    <row r="149" spans="1:10" ht="12.75">
      <c r="A149" s="30">
        <v>6</v>
      </c>
      <c r="B149" s="30" t="s">
        <v>915</v>
      </c>
      <c r="C149" s="30" t="s">
        <v>30</v>
      </c>
      <c r="D149" s="36" t="s">
        <v>975</v>
      </c>
      <c r="E149" s="56"/>
      <c r="F149" s="56"/>
      <c r="G149" s="56"/>
      <c r="H149" s="56"/>
      <c r="I149" s="56"/>
      <c r="J149" s="56"/>
    </row>
    <row r="150" spans="1:10" ht="12.75">
      <c r="A150" s="33"/>
      <c r="B150" s="33"/>
      <c r="C150" s="33"/>
      <c r="D150" s="35"/>
      <c r="E150" s="57">
        <f>IF(E149&gt;0,VLOOKUP(E149,Engagements!$A:$D,4,FALSE),"")</f>
      </c>
      <c r="F150" s="57">
        <f>IF(F149&gt;0,VLOOKUP(F149,Engagements!$A:$D,4,FALSE),"")</f>
      </c>
      <c r="G150" s="57">
        <f>IF(G149&gt;0,VLOOKUP(G149,Engagements!$A:$D,4,FALSE),"")</f>
      </c>
      <c r="H150" s="57">
        <f>IF(H149&gt;0,VLOOKUP(H149,Engagements!$A:$D,4,FALSE),"")</f>
      </c>
      <c r="I150" s="57">
        <f>IF(I149&gt;0,VLOOKUP(I149,Engagements!$A:$D,4,FALSE),"")</f>
      </c>
      <c r="J150" s="57">
        <f>IF(J149&gt;0,VLOOKUP(J149,Engagements!$A:$D,4,FALSE),"")</f>
      </c>
    </row>
    <row r="151" spans="1:10" ht="12.75">
      <c r="A151" s="27"/>
      <c r="B151" s="27"/>
      <c r="C151" s="30"/>
      <c r="D151" s="29"/>
      <c r="E151" s="55">
        <f>IF(E152&gt;0,VLOOKUP(E152,Engagements!$A:$C,3,FALSE),"")</f>
      </c>
      <c r="F151" s="55">
        <f>IF(F152&gt;0,VLOOKUP(F152,Engagements!$A:$C,3,FALSE),"")</f>
      </c>
      <c r="G151" s="55">
        <f>IF(G152&gt;0,VLOOKUP(G152,Engagements!$A:$C,3,FALSE),"")</f>
      </c>
      <c r="H151" s="55">
        <f>IF(H152&gt;0,VLOOKUP(H152,Engagements!$A:$C,3,FALSE),"")</f>
      </c>
      <c r="I151" s="55">
        <f>IF(I152&gt;0,VLOOKUP(I152,Engagements!$A:$C,3,FALSE),"")</f>
      </c>
      <c r="J151" s="55">
        <f>IF(J152&gt;0,VLOOKUP(J152,Engagements!$A:$C,3,FALSE),"")</f>
      </c>
    </row>
    <row r="152" spans="1:10" ht="12.75">
      <c r="A152" s="30">
        <v>6</v>
      </c>
      <c r="B152" s="30" t="s">
        <v>915</v>
      </c>
      <c r="C152" s="30" t="s">
        <v>31</v>
      </c>
      <c r="D152" s="36" t="s">
        <v>976</v>
      </c>
      <c r="E152" s="56"/>
      <c r="F152" s="56"/>
      <c r="G152" s="56"/>
      <c r="H152" s="56"/>
      <c r="I152" s="56"/>
      <c r="J152" s="56"/>
    </row>
    <row r="153" spans="1:10" ht="12.75">
      <c r="A153" s="33"/>
      <c r="B153" s="33"/>
      <c r="C153" s="33"/>
      <c r="D153" s="35"/>
      <c r="E153" s="57">
        <f>IF(E152&gt;0,VLOOKUP(E152,Engagements!$A:$D,4,FALSE),"")</f>
      </c>
      <c r="F153" s="57">
        <f>IF(F152&gt;0,VLOOKUP(F152,Engagements!$A:$D,4,FALSE),"")</f>
      </c>
      <c r="G153" s="57">
        <f>IF(G152&gt;0,VLOOKUP(G152,Engagements!$A:$D,4,FALSE),"")</f>
      </c>
      <c r="H153" s="57">
        <f>IF(H152&gt;0,VLOOKUP(H152,Engagements!$A:$D,4,FALSE),"")</f>
      </c>
      <c r="I153" s="57">
        <f>IF(I152&gt;0,VLOOKUP(I152,Engagements!$A:$D,4,FALSE),"")</f>
      </c>
      <c r="J153" s="57">
        <f>IF(J152&gt;0,VLOOKUP(J152,Engagements!$A:$D,4,FALSE),"")</f>
      </c>
    </row>
    <row r="154" spans="1:10" ht="12.75">
      <c r="A154" s="27"/>
      <c r="B154" s="27"/>
      <c r="C154" s="27"/>
      <c r="D154" s="29"/>
      <c r="E154" s="55">
        <f>IF(E155&gt;0,VLOOKUP(E155,Engagements!$A:$C,3,FALSE),"")</f>
      </c>
      <c r="F154" s="55">
        <f>IF(F155&gt;0,VLOOKUP(F155,Engagements!$A:$C,3,FALSE),"")</f>
      </c>
      <c r="G154" s="55">
        <f>IF(G155&gt;0,VLOOKUP(G155,Engagements!$A:$C,3,FALSE),"")</f>
      </c>
      <c r="H154" s="55">
        <f>IF(H155&gt;0,VLOOKUP(H155,Engagements!$A:$C,3,FALSE),"")</f>
      </c>
      <c r="I154" s="55">
        <f>IF(I155&gt;0,VLOOKUP(I155,Engagements!$A:$C,3,FALSE),"")</f>
      </c>
      <c r="J154" s="55">
        <f>IF(J155&gt;0,VLOOKUP(J155,Engagements!$A:$C,3,FALSE),"")</f>
      </c>
    </row>
    <row r="155" spans="1:10" ht="12.75">
      <c r="A155" s="30">
        <v>6</v>
      </c>
      <c r="B155" s="30" t="s">
        <v>915</v>
      </c>
      <c r="C155" s="30" t="s">
        <v>32</v>
      </c>
      <c r="D155" s="36" t="s">
        <v>977</v>
      </c>
      <c r="E155" s="56"/>
      <c r="F155" s="56"/>
      <c r="G155" s="56"/>
      <c r="H155" s="56"/>
      <c r="I155" s="56"/>
      <c r="J155" s="56"/>
    </row>
    <row r="156" spans="1:10" ht="12.75">
      <c r="A156" s="33"/>
      <c r="B156" s="33" t="s">
        <v>943</v>
      </c>
      <c r="C156" s="33"/>
      <c r="D156" s="35"/>
      <c r="E156" s="57">
        <f>IF(E155&gt;0,VLOOKUP(E155,Engagements!$A:$D,4,FALSE),"")</f>
      </c>
      <c r="F156" s="57">
        <f>IF(F155&gt;0,VLOOKUP(F155,Engagements!$A:$D,4,FALSE),"")</f>
      </c>
      <c r="G156" s="57">
        <f>IF(G155&gt;0,VLOOKUP(G155,Engagements!$A:$D,4,FALSE),"")</f>
      </c>
      <c r="H156" s="57">
        <f>IF(H155&gt;0,VLOOKUP(H155,Engagements!$A:$D,4,FALSE),"")</f>
      </c>
      <c r="I156" s="57">
        <f>IF(I155&gt;0,VLOOKUP(I155,Engagements!$A:$D,4,FALSE),"")</f>
      </c>
      <c r="J156" s="57">
        <f>IF(J155&gt;0,VLOOKUP(J155,Engagements!$A:$D,4,FALSE),"")</f>
      </c>
    </row>
    <row r="157" spans="1:10" ht="12.75">
      <c r="A157" s="27"/>
      <c r="B157" s="27"/>
      <c r="C157" s="27"/>
      <c r="D157" s="29"/>
      <c r="E157" s="55">
        <f>IF(E158&gt;0,VLOOKUP(E158,Engagements!$A:$C,3,FALSE),"")</f>
      </c>
      <c r="F157" s="55">
        <f>IF(F158&gt;0,VLOOKUP(F158,Engagements!$A:$C,3,FALSE),"")</f>
      </c>
      <c r="G157" s="55">
        <f>IF(G158&gt;0,VLOOKUP(G158,Engagements!$A:$C,3,FALSE),"")</f>
      </c>
      <c r="H157" s="55">
        <f>IF(H158&gt;0,VLOOKUP(H158,Engagements!$A:$C,3,FALSE),"")</f>
      </c>
      <c r="I157" s="55">
        <f>IF(I158&gt;0,VLOOKUP(I158,Engagements!$A:$C,3,FALSE),"")</f>
      </c>
      <c r="J157" s="55">
        <f>IF(J158&gt;0,VLOOKUP(J158,Engagements!$A:$C,3,FALSE),"")</f>
      </c>
    </row>
    <row r="158" spans="1:10" ht="12.75">
      <c r="A158" s="30">
        <v>8</v>
      </c>
      <c r="B158" s="30" t="s">
        <v>963</v>
      </c>
      <c r="C158" s="30" t="s">
        <v>32</v>
      </c>
      <c r="D158" s="36" t="s">
        <v>978</v>
      </c>
      <c r="E158" s="56"/>
      <c r="F158" s="56"/>
      <c r="G158" s="56"/>
      <c r="H158" s="56"/>
      <c r="I158" s="56"/>
      <c r="J158" s="56"/>
    </row>
    <row r="159" spans="1:10" ht="12.75">
      <c r="A159" s="33"/>
      <c r="B159" s="33"/>
      <c r="C159" s="33"/>
      <c r="D159" s="35"/>
      <c r="E159" s="57">
        <f>IF(E158&gt;0,VLOOKUP(E158,Engagements!$A:$D,4,FALSE),"")</f>
      </c>
      <c r="F159" s="57">
        <f>IF(F158&gt;0,VLOOKUP(F158,Engagements!$A:$D,4,FALSE),"")</f>
      </c>
      <c r="G159" s="57">
        <f>IF(G158&gt;0,VLOOKUP(G158,Engagements!$A:$D,4,FALSE),"")</f>
      </c>
      <c r="H159" s="57">
        <f>IF(H158&gt;0,VLOOKUP(H158,Engagements!$A:$D,4,FALSE),"")</f>
      </c>
      <c r="I159" s="57">
        <f>IF(I158&gt;0,VLOOKUP(I158,Engagements!$A:$D,4,FALSE),"")</f>
      </c>
      <c r="J159" s="57">
        <f>IF(J158&gt;0,VLOOKUP(J158,Engagements!$A:$D,4,FALSE),"")</f>
      </c>
    </row>
    <row r="160" spans="1:10" ht="12.75">
      <c r="A160" s="27"/>
      <c r="B160" s="27"/>
      <c r="C160" s="27"/>
      <c r="D160" s="29"/>
      <c r="E160" s="55">
        <f>IF(E161&gt;0,VLOOKUP(E161,Engagements!$A:$C,3,FALSE),"")</f>
      </c>
      <c r="F160" s="55">
        <f>IF(F161&gt;0,VLOOKUP(F161,Engagements!$A:$C,3,FALSE),"")</f>
      </c>
      <c r="G160" s="55">
        <f>IF(G161&gt;0,VLOOKUP(G161,Engagements!$A:$C,3,FALSE),"")</f>
      </c>
      <c r="H160" s="55">
        <f>IF(H161&gt;0,VLOOKUP(H161,Engagements!$A:$C,3,FALSE),"")</f>
      </c>
      <c r="I160" s="55">
        <f>IF(I161&gt;0,VLOOKUP(I161,Engagements!$A:$C,3,FALSE),"")</f>
      </c>
      <c r="J160" s="55">
        <f>IF(J161&gt;0,VLOOKUP(J161,Engagements!$A:$C,3,FALSE),"")</f>
      </c>
    </row>
    <row r="161" spans="1:10" ht="12.75">
      <c r="A161" s="30">
        <v>13</v>
      </c>
      <c r="B161" s="30" t="s">
        <v>1360</v>
      </c>
      <c r="C161" s="30" t="s">
        <v>32</v>
      </c>
      <c r="D161" s="36" t="s">
        <v>954</v>
      </c>
      <c r="E161" s="56"/>
      <c r="F161" s="56"/>
      <c r="G161" s="56"/>
      <c r="H161" s="56"/>
      <c r="I161" s="56"/>
      <c r="J161" s="56"/>
    </row>
    <row r="162" spans="1:10" ht="12.75">
      <c r="A162" s="33"/>
      <c r="B162" s="33"/>
      <c r="C162" s="33"/>
      <c r="D162" s="35"/>
      <c r="E162" s="57">
        <f>IF(E161&gt;0,VLOOKUP(E161,Engagements!$A:$D,4,FALSE),"")</f>
      </c>
      <c r="F162" s="57">
        <f>IF(F161&gt;0,VLOOKUP(F161,Engagements!$A:$D,4,FALSE),"")</f>
      </c>
      <c r="G162" s="57">
        <f>IF(G161&gt;0,VLOOKUP(G161,Engagements!$A:$D,4,FALSE),"")</f>
      </c>
      <c r="H162" s="57">
        <f>IF(H161&gt;0,VLOOKUP(H161,Engagements!$A:$D,4,FALSE),"")</f>
      </c>
      <c r="I162" s="57">
        <f>IF(I161&gt;0,VLOOKUP(I161,Engagements!$A:$D,4,FALSE),"")</f>
      </c>
      <c r="J162" s="57">
        <f>IF(J161&gt;0,VLOOKUP(J161,Engagements!$A:$D,4,FALSE),"")</f>
      </c>
    </row>
    <row r="163" spans="1:10" ht="12.75">
      <c r="A163" s="27"/>
      <c r="B163" s="27"/>
      <c r="C163" s="28"/>
      <c r="D163" s="29"/>
      <c r="E163" s="55">
        <f>IF(E164&gt;0,VLOOKUP(E164,Engagements!$A:$C,3,FALSE),"")</f>
      </c>
      <c r="F163" s="55">
        <f>IF(F164&gt;0,VLOOKUP(F164,Engagements!$A:$C,3,FALSE),"")</f>
      </c>
      <c r="G163" s="55">
        <f>IF(G164&gt;0,VLOOKUP(G164,Engagements!$A:$C,3,FALSE),"")</f>
      </c>
      <c r="H163" s="55">
        <f>IF(H164&gt;0,VLOOKUP(H164,Engagements!$A:$C,3,FALSE),"")</f>
      </c>
      <c r="I163" s="55">
        <f>IF(I164&gt;0,VLOOKUP(I164,Engagements!$A:$C,3,FALSE),"")</f>
      </c>
      <c r="J163" s="55">
        <f>IF(J164&gt;0,VLOOKUP(J164,Engagements!$A:$C,3,FALSE),"")</f>
      </c>
    </row>
    <row r="164" spans="1:10" ht="12.75">
      <c r="A164" s="30">
        <v>14</v>
      </c>
      <c r="B164" s="30" t="s">
        <v>964</v>
      </c>
      <c r="C164" s="31" t="s">
        <v>32</v>
      </c>
      <c r="D164" s="36" t="s">
        <v>979</v>
      </c>
      <c r="E164" s="56"/>
      <c r="F164" s="56"/>
      <c r="G164" s="56"/>
      <c r="H164" s="56"/>
      <c r="I164" s="56"/>
      <c r="J164" s="56"/>
    </row>
    <row r="165" spans="1:10" ht="12.75">
      <c r="A165" s="33"/>
      <c r="B165" s="33"/>
      <c r="C165" s="34"/>
      <c r="D165" s="35"/>
      <c r="E165" s="57">
        <f>IF(E164&gt;0,VLOOKUP(E164,Engagements!$A:$D,4,FALSE),"")</f>
      </c>
      <c r="F165" s="57">
        <f>IF(F164&gt;0,VLOOKUP(F164,Engagements!$A:$D,4,FALSE),"")</f>
      </c>
      <c r="G165" s="57">
        <f>IF(G164&gt;0,VLOOKUP(G164,Engagements!$A:$D,4,FALSE),"")</f>
      </c>
      <c r="H165" s="57">
        <f>IF(H164&gt;0,VLOOKUP(H164,Engagements!$A:$D,4,FALSE),"")</f>
      </c>
      <c r="I165" s="57">
        <f>IF(I164&gt;0,VLOOKUP(I164,Engagements!$A:$D,4,FALSE),"")</f>
      </c>
      <c r="J165" s="57">
        <f>IF(J164&gt;0,VLOOKUP(J164,Engagements!$A:$D,4,FALSE),"")</f>
      </c>
    </row>
    <row r="166" spans="1:10" ht="12.75">
      <c r="A166" s="39" t="s">
        <v>35</v>
      </c>
      <c r="B166" s="27"/>
      <c r="C166" s="28"/>
      <c r="D166" s="29"/>
      <c r="E166" s="55">
        <f>IF(E167&gt;0,VLOOKUP(E167,Engagements!$A:$C,3,FALSE),"")</f>
      </c>
      <c r="F166" s="55">
        <f>IF(F167&gt;0,VLOOKUP(F167,Engagements!$A:$C,3,FALSE),"")</f>
      </c>
      <c r="G166" s="55">
        <f>IF(G167&gt;0,VLOOKUP(G167,Engagements!$A:$C,3,FALSE),"")</f>
      </c>
      <c r="H166" s="55">
        <f>IF(H167&gt;0,VLOOKUP(H167,Engagements!$A:$C,3,FALSE),"")</f>
      </c>
      <c r="I166" s="55">
        <f>IF(I167&gt;0,VLOOKUP(I167,Engagements!$A:$C,3,FALSE),"")</f>
      </c>
      <c r="J166" s="55">
        <f>IF(J167&gt;0,VLOOKUP(J167,Engagements!$A:$C,3,FALSE),"")</f>
      </c>
    </row>
    <row r="167" spans="1:10" ht="12.75">
      <c r="A167" s="30">
        <v>12</v>
      </c>
      <c r="B167" s="60" t="s">
        <v>1131</v>
      </c>
      <c r="C167" s="31" t="s">
        <v>32</v>
      </c>
      <c r="D167" s="36" t="s">
        <v>980</v>
      </c>
      <c r="E167" s="56"/>
      <c r="F167" s="56"/>
      <c r="G167" s="56"/>
      <c r="H167" s="56"/>
      <c r="I167" s="56"/>
      <c r="J167" s="56"/>
    </row>
    <row r="168" spans="1:10" ht="12.75">
      <c r="A168" s="33"/>
      <c r="B168" s="33"/>
      <c r="C168" s="34"/>
      <c r="D168" s="35"/>
      <c r="E168" s="57">
        <f>IF(E167&gt;0,VLOOKUP(E167,Engagements!$A:$D,4,FALSE),"")</f>
      </c>
      <c r="F168" s="57">
        <f>IF(F167&gt;0,VLOOKUP(F167,Engagements!$A:$D,4,FALSE),"")</f>
      </c>
      <c r="G168" s="57">
        <f>IF(G167&gt;0,VLOOKUP(G167,Engagements!$A:$D,4,FALSE),"")</f>
      </c>
      <c r="H168" s="57">
        <f>IF(H167&gt;0,VLOOKUP(H167,Engagements!$A:$D,4,FALSE),"")</f>
      </c>
      <c r="I168" s="57">
        <f>IF(I167&gt;0,VLOOKUP(I167,Engagements!$A:$D,4,FALSE),"")</f>
      </c>
      <c r="J168" s="57">
        <f>IF(J167&gt;0,VLOOKUP(J167,Engagements!$A:$D,4,FALSE),"")</f>
      </c>
    </row>
    <row r="169" spans="1:10" ht="12.75">
      <c r="A169" s="27"/>
      <c r="B169" s="27"/>
      <c r="C169" s="28"/>
      <c r="D169" s="29"/>
      <c r="E169" s="55">
        <f>IF(E170&gt;0,VLOOKUP(E170,Engagements!$A:$C,3,FALSE),"")</f>
      </c>
      <c r="F169" s="55">
        <f>IF(F170&gt;0,VLOOKUP(F170,Engagements!$A:$C,3,FALSE),"")</f>
      </c>
      <c r="G169" s="55">
        <f>IF(G170&gt;0,VLOOKUP(G170,Engagements!$A:$C,3,FALSE),"")</f>
      </c>
      <c r="H169" s="55">
        <f>IF(H170&gt;0,VLOOKUP(H170,Engagements!$A:$C,3,FALSE),"")</f>
      </c>
      <c r="I169" s="55">
        <f>IF(I170&gt;0,VLOOKUP(I170,Engagements!$A:$C,3,FALSE),"")</f>
      </c>
      <c r="J169" s="55">
        <f>IF(J170&gt;0,VLOOKUP(J170,Engagements!$A:$C,3,FALSE),"")</f>
      </c>
    </row>
    <row r="170" spans="1:10" ht="12.75">
      <c r="A170" s="30">
        <v>15</v>
      </c>
      <c r="B170" s="60" t="s">
        <v>1361</v>
      </c>
      <c r="C170" s="31" t="s">
        <v>32</v>
      </c>
      <c r="D170" s="36" t="s">
        <v>955</v>
      </c>
      <c r="E170" s="56"/>
      <c r="F170" s="56"/>
      <c r="G170" s="56"/>
      <c r="H170" s="56"/>
      <c r="I170" s="56"/>
      <c r="J170" s="56"/>
    </row>
    <row r="171" spans="1:10" ht="12.75">
      <c r="A171" s="33"/>
      <c r="B171" s="33"/>
      <c r="C171" s="34"/>
      <c r="D171" s="35"/>
      <c r="E171" s="57">
        <f>IF(E170&gt;0,VLOOKUP(E170,Engagements!$A:$D,4,FALSE),"")</f>
      </c>
      <c r="F171" s="57">
        <f>IF(F170&gt;0,VLOOKUP(F170,Engagements!$A:$D,4,FALSE),"")</f>
      </c>
      <c r="G171" s="57">
        <f>IF(G170&gt;0,VLOOKUP(G170,Engagements!$A:$D,4,FALSE),"")</f>
      </c>
      <c r="H171" s="57">
        <f>IF(H170&gt;0,VLOOKUP(H170,Engagements!$A:$D,4,FALSE),"")</f>
      </c>
      <c r="I171" s="57">
        <f>IF(I170&gt;0,VLOOKUP(I170,Engagements!$A:$D,4,FALSE),"")</f>
      </c>
      <c r="J171" s="57">
        <f>IF(J170&gt;0,VLOOKUP(J170,Engagements!$A:$D,4,FALSE),"")</f>
      </c>
    </row>
    <row r="172" spans="1:10" ht="12.75">
      <c r="A172" s="39"/>
      <c r="B172" s="27"/>
      <c r="C172" s="28"/>
      <c r="D172" s="29"/>
      <c r="E172" s="55">
        <f>IF(E173&gt;0,VLOOKUP(E173,Engagements!$A:$C,3,FALSE),"")</f>
      </c>
      <c r="F172" s="55">
        <f>IF(F173&gt;0,VLOOKUP(F173,Engagements!$A:$C,3,FALSE),"")</f>
      </c>
      <c r="G172" s="55">
        <f>IF(G173&gt;0,VLOOKUP(G173,Engagements!$A:$C,3,FALSE),"")</f>
      </c>
      <c r="H172" s="55">
        <f>IF(H173&gt;0,VLOOKUP(H173,Engagements!$A:$C,3,FALSE),"")</f>
      </c>
      <c r="I172" s="55">
        <f>IF(I173&gt;0,VLOOKUP(I173,Engagements!$A:$C,3,FALSE),"")</f>
      </c>
      <c r="J172" s="55">
        <f>IF(J173&gt;0,VLOOKUP(J173,Engagements!$A:$C,3,FALSE),"")</f>
      </c>
    </row>
    <row r="173" spans="1:10" ht="12.75">
      <c r="A173" s="30">
        <v>9</v>
      </c>
      <c r="B173" s="30" t="s">
        <v>917</v>
      </c>
      <c r="C173" s="31" t="s">
        <v>31</v>
      </c>
      <c r="D173" s="36" t="s">
        <v>922</v>
      </c>
      <c r="E173" s="56"/>
      <c r="F173" s="56"/>
      <c r="G173" s="56"/>
      <c r="H173" s="56"/>
      <c r="I173" s="56"/>
      <c r="J173" s="56"/>
    </row>
    <row r="174" spans="1:10" ht="12.75">
      <c r="A174" s="33"/>
      <c r="B174" s="33"/>
      <c r="C174" s="34"/>
      <c r="D174" s="35"/>
      <c r="E174" s="57">
        <f>IF(E173&gt;0,VLOOKUP(E173,Engagements!$A:$D,4,FALSE),"")</f>
      </c>
      <c r="F174" s="57">
        <f>IF(F173&gt;0,VLOOKUP(F173,Engagements!$A:$D,4,FALSE),"")</f>
      </c>
      <c r="G174" s="57">
        <f>IF(G173&gt;0,VLOOKUP(G173,Engagements!$A:$D,4,FALSE),"")</f>
      </c>
      <c r="H174" s="57">
        <f>IF(H173&gt;0,VLOOKUP(H173,Engagements!$A:$D,4,FALSE),"")</f>
      </c>
      <c r="I174" s="57">
        <f>IF(I173&gt;0,VLOOKUP(I173,Engagements!$A:$D,4,FALSE),"")</f>
      </c>
      <c r="J174" s="57">
        <f>IF(J173&gt;0,VLOOKUP(J173,Engagements!$A:$D,4,FALSE),"")</f>
      </c>
    </row>
    <row r="175" spans="1:10" ht="12.75">
      <c r="A175" s="27"/>
      <c r="B175" s="27"/>
      <c r="C175" s="27"/>
      <c r="E175" s="55">
        <f>IF(E176&gt;0,VLOOKUP(E176,Engagements!$A:$C,3,FALSE),"")</f>
      </c>
      <c r="F175" s="55">
        <f>IF(F176&gt;0,VLOOKUP(F176,Engagements!$A:$C,3,FALSE),"")</f>
      </c>
      <c r="G175" s="55">
        <f>IF(G176&gt;0,VLOOKUP(G176,Engagements!$A:$C,3,FALSE),"")</f>
      </c>
      <c r="H175" s="55">
        <f>IF(H176&gt;0,VLOOKUP(H176,Engagements!$A:$C,3,FALSE),"")</f>
      </c>
      <c r="I175" s="55">
        <f>IF(I176&gt;0,VLOOKUP(I176,Engagements!$A:$C,3,FALSE),"")</f>
      </c>
      <c r="J175" s="55">
        <f>IF(J176&gt;0,VLOOKUP(J176,Engagements!$A:$C,3,FALSE),"")</f>
      </c>
    </row>
    <row r="176" spans="1:10" ht="12.75">
      <c r="A176" s="30">
        <v>9</v>
      </c>
      <c r="B176" s="30" t="s">
        <v>917</v>
      </c>
      <c r="C176" s="30" t="s">
        <v>32</v>
      </c>
      <c r="D176" s="38" t="s">
        <v>956</v>
      </c>
      <c r="E176" s="56"/>
      <c r="F176" s="56"/>
      <c r="G176" s="56"/>
      <c r="H176" s="56"/>
      <c r="I176" s="56"/>
      <c r="J176" s="56"/>
    </row>
    <row r="177" spans="1:10" ht="12.75">
      <c r="A177" s="33"/>
      <c r="B177" s="33"/>
      <c r="C177" s="33"/>
      <c r="D177" s="35"/>
      <c r="E177" s="57">
        <f>IF(E176&gt;0,VLOOKUP(E176,Engagements!$A:$D,4,FALSE),"")</f>
      </c>
      <c r="F177" s="57">
        <f>IF(F176&gt;0,VLOOKUP(F176,Engagements!$A:$D,4,FALSE),"")</f>
      </c>
      <c r="G177" s="57">
        <f>IF(G176&gt;0,VLOOKUP(G176,Engagements!$A:$D,4,FALSE),"")</f>
      </c>
      <c r="H177" s="57">
        <f>IF(H176&gt;0,VLOOKUP(H176,Engagements!$A:$D,4,FALSE),"")</f>
      </c>
      <c r="I177" s="57">
        <f>IF(I176&gt;0,VLOOKUP(I176,Engagements!$A:$D,4,FALSE),"")</f>
      </c>
      <c r="J177" s="57">
        <f>IF(J176&gt;0,VLOOKUP(J176,Engagements!$A:$D,4,FALSE),"")</f>
      </c>
    </row>
    <row r="178" spans="1:10" ht="12.75">
      <c r="A178" s="27"/>
      <c r="B178" s="27"/>
      <c r="C178" s="27"/>
      <c r="E178" s="55">
        <f>IF(E179&gt;0,VLOOKUP(E179,Engagements!$A:$C,3,FALSE),"")</f>
      </c>
      <c r="F178" s="55">
        <f>IF(F179&gt;0,VLOOKUP(F179,Engagements!$A:$C,3,FALSE),"")</f>
      </c>
      <c r="G178" s="55">
        <f>IF(G179&gt;0,VLOOKUP(G179,Engagements!$A:$C,3,FALSE),"")</f>
      </c>
      <c r="H178" s="55">
        <f>IF(H179&gt;0,VLOOKUP(H179,Engagements!$A:$C,3,FALSE),"")</f>
      </c>
      <c r="I178" s="55">
        <f>IF(I179&gt;0,VLOOKUP(I179,Engagements!$A:$C,3,FALSE),"")</f>
      </c>
      <c r="J178" s="55">
        <f>IF(J179&gt;0,VLOOKUP(J179,Engagements!$A:$C,3,FALSE),"")</f>
      </c>
    </row>
    <row r="179" spans="1:10" ht="12.75">
      <c r="A179" s="30">
        <v>10</v>
      </c>
      <c r="B179" s="30" t="s">
        <v>965</v>
      </c>
      <c r="C179" s="30" t="s">
        <v>33</v>
      </c>
      <c r="D179" s="38" t="s">
        <v>969</v>
      </c>
      <c r="E179" s="56"/>
      <c r="F179" s="56"/>
      <c r="G179" s="56"/>
      <c r="H179" s="56"/>
      <c r="I179" s="56"/>
      <c r="J179" s="56"/>
    </row>
    <row r="180" spans="1:10" ht="12.75">
      <c r="A180" s="33"/>
      <c r="B180" s="33"/>
      <c r="C180" s="33"/>
      <c r="D180" s="35"/>
      <c r="E180" s="57">
        <f>IF(E179&gt;0,VLOOKUP(E179,Engagements!$A:$D,4,FALSE),"")</f>
      </c>
      <c r="F180" s="57">
        <f>IF(F179&gt;0,VLOOKUP(F179,Engagements!$A:$D,4,FALSE),"")</f>
      </c>
      <c r="G180" s="57">
        <f>IF(G179&gt;0,VLOOKUP(G179,Engagements!$A:$D,4,FALSE),"")</f>
      </c>
      <c r="H180" s="57">
        <f>IF(H179&gt;0,VLOOKUP(H179,Engagements!$A:$D,4,FALSE),"")</f>
      </c>
      <c r="I180" s="57">
        <f>IF(I179&gt;0,VLOOKUP(I179,Engagements!$A:$D,4,FALSE),"")</f>
      </c>
      <c r="J180" s="57">
        <f>IF(J179&gt;0,VLOOKUP(J179,Engagements!$A:$D,4,FALSE),"")</f>
      </c>
    </row>
    <row r="181" spans="1:10" ht="12.75">
      <c r="A181" s="27"/>
      <c r="B181" s="27"/>
      <c r="C181" s="27"/>
      <c r="E181" s="55">
        <f>IF(E182&gt;0,VLOOKUP(E182,Engagements!$A:$C,3,FALSE),"")</f>
      </c>
      <c r="F181" s="55">
        <f>IF(F182&gt;0,VLOOKUP(F182,Engagements!$A:$C,3,FALSE),"")</f>
      </c>
      <c r="G181" s="55">
        <f>IF(G182&gt;0,VLOOKUP(G182,Engagements!$A:$C,3,FALSE),"")</f>
      </c>
      <c r="H181" s="55">
        <f>IF(H182&gt;0,VLOOKUP(H182,Engagements!$A:$C,3,FALSE),"")</f>
      </c>
      <c r="I181" s="55">
        <f>IF(I182&gt;0,VLOOKUP(I182,Engagements!$A:$C,3,FALSE),"")</f>
      </c>
      <c r="J181" s="55">
        <f>IF(J182&gt;0,VLOOKUP(J182,Engagements!$A:$C,3,FALSE),"")</f>
      </c>
    </row>
    <row r="182" spans="1:10" ht="12.75">
      <c r="A182" s="30">
        <v>10</v>
      </c>
      <c r="B182" s="30" t="s">
        <v>965</v>
      </c>
      <c r="C182" s="30" t="s">
        <v>30</v>
      </c>
      <c r="D182" s="38" t="s">
        <v>970</v>
      </c>
      <c r="E182" s="56"/>
      <c r="F182" s="56"/>
      <c r="G182" s="56"/>
      <c r="H182" s="56"/>
      <c r="I182" s="56"/>
      <c r="J182" s="56"/>
    </row>
    <row r="183" spans="1:10" ht="12.75">
      <c r="A183" s="33"/>
      <c r="B183" s="33"/>
      <c r="C183" s="33"/>
      <c r="D183" s="35"/>
      <c r="E183" s="57">
        <f>IF(E182&gt;0,VLOOKUP(E182,Engagements!$A:$D,4,FALSE),"")</f>
      </c>
      <c r="F183" s="57">
        <f>IF(F182&gt;0,VLOOKUP(F182,Engagements!$A:$D,4,FALSE),"")</f>
      </c>
      <c r="G183" s="57">
        <f>IF(G182&gt;0,VLOOKUP(G182,Engagements!$A:$D,4,FALSE),"")</f>
      </c>
      <c r="H183" s="57">
        <f>IF(H182&gt;0,VLOOKUP(H182,Engagements!$A:$D,4,FALSE),"")</f>
      </c>
      <c r="I183" s="57">
        <f>IF(I182&gt;0,VLOOKUP(I182,Engagements!$A:$D,4,FALSE),"")</f>
      </c>
      <c r="J183" s="57">
        <f>IF(J182&gt;0,VLOOKUP(J182,Engagements!$A:$D,4,FALSE),"")</f>
      </c>
    </row>
    <row r="184" spans="1:10" ht="12.75">
      <c r="A184" s="27"/>
      <c r="B184" s="27"/>
      <c r="C184" s="27"/>
      <c r="E184" s="55">
        <f>IF(E185&gt;0,VLOOKUP(E185,Engagements!$A:$C,3,FALSE),"")</f>
      </c>
      <c r="F184" s="55">
        <f>IF(F185&gt;0,VLOOKUP(F185,Engagements!$A:$C,3,FALSE),"")</f>
      </c>
      <c r="G184" s="55">
        <f>IF(G185&gt;0,VLOOKUP(G185,Engagements!$A:$C,3,FALSE),"")</f>
      </c>
      <c r="H184" s="55">
        <f>IF(H185&gt;0,VLOOKUP(H185,Engagements!$A:$C,3,FALSE),"")</f>
      </c>
      <c r="I184" s="55">
        <f>IF(I185&gt;0,VLOOKUP(I185,Engagements!$A:$C,3,FALSE),"")</f>
      </c>
      <c r="J184" s="55">
        <f>IF(J185&gt;0,VLOOKUP(J185,Engagements!$A:$C,3,FALSE),"")</f>
      </c>
    </row>
    <row r="185" spans="1:10" ht="12.75">
      <c r="A185" s="30">
        <v>10</v>
      </c>
      <c r="B185" s="30" t="s">
        <v>965</v>
      </c>
      <c r="C185" s="30" t="s">
        <v>31</v>
      </c>
      <c r="D185" s="38" t="s">
        <v>923</v>
      </c>
      <c r="E185" s="56"/>
      <c r="F185" s="56"/>
      <c r="G185" s="56"/>
      <c r="H185" s="56"/>
      <c r="I185" s="56"/>
      <c r="J185" s="56"/>
    </row>
    <row r="186" spans="1:10" ht="12.75">
      <c r="A186" s="33"/>
      <c r="B186" s="33"/>
      <c r="C186" s="33"/>
      <c r="D186" s="35"/>
      <c r="E186" s="57">
        <f>IF(E185&gt;0,VLOOKUP(E185,Engagements!$A:$D,4,FALSE),"")</f>
      </c>
      <c r="F186" s="57">
        <f>IF(F185&gt;0,VLOOKUP(F185,Engagements!$A:$D,4,FALSE),"")</f>
      </c>
      <c r="G186" s="57">
        <f>IF(G185&gt;0,VLOOKUP(G185,Engagements!$A:$D,4,FALSE),"")</f>
      </c>
      <c r="H186" s="57">
        <f>IF(H185&gt;0,VLOOKUP(H185,Engagements!$A:$D,4,FALSE),"")</f>
      </c>
      <c r="I186" s="57">
        <f>IF(I185&gt;0,VLOOKUP(I185,Engagements!$A:$D,4,FALSE),"")</f>
      </c>
      <c r="J186" s="57">
        <f>IF(J185&gt;0,VLOOKUP(J185,Engagements!$A:$D,4,FALSE),"")</f>
      </c>
    </row>
    <row r="187" spans="1:10" ht="12.75">
      <c r="A187" s="27"/>
      <c r="B187" s="27"/>
      <c r="C187" s="27"/>
      <c r="E187" s="55">
        <f>IF(E188&gt;0,VLOOKUP(E188,Engagements!$A:$C,3,FALSE),"")</f>
      </c>
      <c r="F187" s="55">
        <f>IF(F188&gt;0,VLOOKUP(F188,Engagements!$A:$C,3,FALSE),"")</f>
      </c>
      <c r="G187" s="55">
        <f>IF(G188&gt;0,VLOOKUP(G188,Engagements!$A:$C,3,FALSE),"")</f>
      </c>
      <c r="H187" s="55">
        <f>IF(H188&gt;0,VLOOKUP(H188,Engagements!$A:$C,3,FALSE),"")</f>
      </c>
      <c r="I187" s="55">
        <f>IF(I188&gt;0,VLOOKUP(I188,Engagements!$A:$C,3,FALSE),"")</f>
      </c>
      <c r="J187" s="55">
        <f>IF(J188&gt;0,VLOOKUP(J188,Engagements!$A:$C,3,FALSE),"")</f>
      </c>
    </row>
    <row r="188" spans="1:10" ht="12.75">
      <c r="A188" s="30">
        <v>10</v>
      </c>
      <c r="B188" s="30" t="s">
        <v>965</v>
      </c>
      <c r="C188" s="30" t="s">
        <v>32</v>
      </c>
      <c r="D188" s="38" t="s">
        <v>971</v>
      </c>
      <c r="E188" s="56"/>
      <c r="F188" s="56"/>
      <c r="G188" s="56"/>
      <c r="H188" s="56"/>
      <c r="I188" s="56"/>
      <c r="J188" s="56"/>
    </row>
    <row r="189" spans="1:10" ht="12.75">
      <c r="A189" s="33"/>
      <c r="B189" s="33"/>
      <c r="C189" s="33"/>
      <c r="D189" s="35"/>
      <c r="E189" s="57">
        <f>IF(E188&gt;0,VLOOKUP(E188,Engagements!$A:$D,4,FALSE),"")</f>
      </c>
      <c r="F189" s="57">
        <f>IF(F188&gt;0,VLOOKUP(F188,Engagements!$A:$D,4,FALSE),"")</f>
      </c>
      <c r="G189" s="57">
        <f>IF(G188&gt;0,VLOOKUP(G188,Engagements!$A:$D,4,FALSE),"")</f>
      </c>
      <c r="H189" s="57">
        <f>IF(H188&gt;0,VLOOKUP(H188,Engagements!$A:$D,4,FALSE),"")</f>
      </c>
      <c r="I189" s="57">
        <f>IF(I188&gt;0,VLOOKUP(I188,Engagements!$A:$D,4,FALSE),"")</f>
      </c>
      <c r="J189" s="57">
        <f>IF(J188&gt;0,VLOOKUP(J188,Engagements!$A:$D,4,FALSE),"")</f>
      </c>
    </row>
    <row r="190" spans="1:10" ht="12.75">
      <c r="A190" s="30"/>
      <c r="B190" s="27"/>
      <c r="C190" s="27"/>
      <c r="E190" s="55">
        <f>IF(E191&gt;0,VLOOKUP(E191,Engagements!$A:$C,3,FALSE),"")</f>
      </c>
      <c r="F190" s="55">
        <f>IF(F191&gt;0,VLOOKUP(F191,Engagements!$A:$C,3,FALSE),"")</f>
      </c>
      <c r="G190" s="55">
        <f>IF(G191&gt;0,VLOOKUP(G191,Engagements!$A:$C,3,FALSE),"")</f>
      </c>
      <c r="H190" s="55">
        <f>IF(H191&gt;0,VLOOKUP(H191,Engagements!$A:$C,3,FALSE),"")</f>
      </c>
      <c r="I190" s="55">
        <f>IF(I191&gt;0,VLOOKUP(I191,Engagements!$A:$C,3,FALSE),"")</f>
      </c>
      <c r="J190" s="55">
        <f>IF(J191&gt;0,VLOOKUP(J191,Engagements!$A:$C,3,FALSE),"")</f>
      </c>
    </row>
    <row r="191" spans="1:10" ht="12.75">
      <c r="A191" s="30">
        <v>11</v>
      </c>
      <c r="B191" s="30" t="s">
        <v>966</v>
      </c>
      <c r="C191" s="30" t="s">
        <v>32</v>
      </c>
      <c r="D191" s="38" t="s">
        <v>972</v>
      </c>
      <c r="E191" s="56"/>
      <c r="F191" s="56"/>
      <c r="G191" s="56"/>
      <c r="H191" s="56"/>
      <c r="I191" s="56"/>
      <c r="J191" s="56"/>
    </row>
    <row r="192" spans="1:10" ht="12.75">
      <c r="A192" s="33"/>
      <c r="B192" s="61" t="s">
        <v>1356</v>
      </c>
      <c r="C192" s="33"/>
      <c r="E192" s="57">
        <f>IF(E191&gt;0,VLOOKUP(E191,Engagements!$A:$D,4,FALSE),"")</f>
      </c>
      <c r="F192" s="57">
        <f>IF(F191&gt;0,VLOOKUP(F191,Engagements!$A:$D,4,FALSE),"")</f>
      </c>
      <c r="G192" s="57">
        <f>IF(G191&gt;0,VLOOKUP(G191,Engagements!$A:$D,4,FALSE),"")</f>
      </c>
      <c r="H192" s="57">
        <f>IF(H191&gt;0,VLOOKUP(H191,Engagements!$A:$D,4,FALSE),"")</f>
      </c>
      <c r="I192" s="57">
        <f>IF(I191&gt;0,VLOOKUP(I191,Engagements!$A:$D,4,FALSE),"")</f>
      </c>
      <c r="J192" s="57">
        <f>IF(J191&gt;0,VLOOKUP(J191,Engagements!$A:$D,4,FALSE),"")</f>
      </c>
    </row>
  </sheetData>
  <sheetProtection/>
  <mergeCells count="7">
    <mergeCell ref="A15:B15"/>
    <mergeCell ref="F4:H4"/>
    <mergeCell ref="F5:H5"/>
    <mergeCell ref="A105:B105"/>
    <mergeCell ref="F104:H104"/>
    <mergeCell ref="A14:K14"/>
    <mergeCell ref="C11:H11"/>
  </mergeCells>
  <printOptions horizontalCentered="1"/>
  <pageMargins left="0" right="0" top="0" bottom="0.2" header="0" footer="0"/>
  <pageSetup fitToHeight="1" fitToWidth="1" horizontalDpi="600" verticalDpi="600" orientation="landscape" paperSize="9" scale="18"/>
  <rowBreaks count="2" manualBreakCount="2">
    <brk id="18" max="8" man="1"/>
    <brk id="102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163"/>
  <sheetViews>
    <sheetView zoomScalePageLayoutView="0" workbookViewId="0" topLeftCell="A1">
      <selection activeCell="A1" sqref="A1:D163"/>
    </sheetView>
  </sheetViews>
  <sheetFormatPr defaultColWidth="11.421875" defaultRowHeight="12.75"/>
  <sheetData>
    <row r="1" spans="1:113" ht="15">
      <c r="A1" s="43" t="s">
        <v>112</v>
      </c>
      <c r="B1" s="43" t="s">
        <v>71</v>
      </c>
      <c r="C1" s="43" t="s">
        <v>113</v>
      </c>
      <c r="D1" s="43" t="s">
        <v>114</v>
      </c>
      <c r="E1" s="42"/>
      <c r="F1" s="43" t="s">
        <v>262</v>
      </c>
      <c r="G1" s="43" t="s">
        <v>263</v>
      </c>
      <c r="H1" s="43" t="s">
        <v>264</v>
      </c>
      <c r="I1" s="43" t="s">
        <v>265</v>
      </c>
      <c r="J1" s="43" t="s">
        <v>266</v>
      </c>
      <c r="K1" s="43" t="s">
        <v>267</v>
      </c>
      <c r="L1" s="43" t="s">
        <v>268</v>
      </c>
      <c r="M1" s="43" t="s">
        <v>269</v>
      </c>
      <c r="N1" s="43" t="s">
        <v>270</v>
      </c>
      <c r="O1" s="43" t="s">
        <v>271</v>
      </c>
      <c r="P1" s="43" t="s">
        <v>272</v>
      </c>
      <c r="Q1" s="43" t="s">
        <v>273</v>
      </c>
      <c r="R1" s="43" t="s">
        <v>274</v>
      </c>
      <c r="S1" s="43" t="s">
        <v>275</v>
      </c>
      <c r="T1" s="43" t="s">
        <v>276</v>
      </c>
      <c r="U1" s="43" t="s">
        <v>277</v>
      </c>
      <c r="V1" s="43" t="s">
        <v>278</v>
      </c>
      <c r="W1" s="43" t="s">
        <v>279</v>
      </c>
      <c r="X1" s="43" t="s">
        <v>280</v>
      </c>
      <c r="Y1" s="43" t="s">
        <v>281</v>
      </c>
      <c r="Z1" s="43" t="s">
        <v>282</v>
      </c>
      <c r="AA1" s="43" t="s">
        <v>283</v>
      </c>
      <c r="AB1" s="43" t="s">
        <v>284</v>
      </c>
      <c r="AC1" s="43" t="s">
        <v>285</v>
      </c>
      <c r="AD1" s="43" t="s">
        <v>286</v>
      </c>
      <c r="AE1" s="43" t="s">
        <v>287</v>
      </c>
      <c r="AF1" s="43" t="s">
        <v>288</v>
      </c>
      <c r="AG1" s="43" t="s">
        <v>289</v>
      </c>
      <c r="AH1" s="43" t="s">
        <v>290</v>
      </c>
      <c r="AI1" s="43" t="s">
        <v>291</v>
      </c>
      <c r="AJ1" s="43" t="s">
        <v>292</v>
      </c>
      <c r="AK1" s="43" t="s">
        <v>293</v>
      </c>
      <c r="AL1" s="43" t="s">
        <v>294</v>
      </c>
      <c r="AM1" s="43" t="s">
        <v>295</v>
      </c>
      <c r="AN1" s="43" t="s">
        <v>296</v>
      </c>
      <c r="AO1" s="43" t="s">
        <v>297</v>
      </c>
      <c r="AP1" s="43" t="s">
        <v>298</v>
      </c>
      <c r="AQ1" s="43" t="s">
        <v>299</v>
      </c>
      <c r="AR1" s="43" t="s">
        <v>300</v>
      </c>
      <c r="AS1" s="43" t="s">
        <v>301</v>
      </c>
      <c r="AT1" s="43" t="s">
        <v>302</v>
      </c>
      <c r="AU1" s="43" t="s">
        <v>303</v>
      </c>
      <c r="AV1" s="43" t="s">
        <v>304</v>
      </c>
      <c r="AW1" s="43" t="s">
        <v>305</v>
      </c>
      <c r="AX1" s="43" t="s">
        <v>306</v>
      </c>
      <c r="AY1" s="43" t="s">
        <v>307</v>
      </c>
      <c r="AZ1" s="43" t="s">
        <v>308</v>
      </c>
      <c r="BA1" s="43" t="s">
        <v>309</v>
      </c>
      <c r="BB1" s="43" t="s">
        <v>310</v>
      </c>
      <c r="BC1" s="43" t="s">
        <v>311</v>
      </c>
      <c r="BD1" s="43" t="s">
        <v>312</v>
      </c>
      <c r="BE1" s="43" t="s">
        <v>313</v>
      </c>
      <c r="BF1" s="43" t="s">
        <v>314</v>
      </c>
      <c r="BG1" s="43" t="s">
        <v>315</v>
      </c>
      <c r="BH1" s="43" t="s">
        <v>316</v>
      </c>
      <c r="BI1" s="43" t="s">
        <v>317</v>
      </c>
      <c r="BJ1" s="43" t="s">
        <v>318</v>
      </c>
      <c r="BK1" s="43" t="s">
        <v>319</v>
      </c>
      <c r="BL1" s="43" t="s">
        <v>320</v>
      </c>
      <c r="BM1" s="43" t="s">
        <v>321</v>
      </c>
      <c r="BN1" s="43" t="s">
        <v>322</v>
      </c>
      <c r="BO1" s="43" t="s">
        <v>323</v>
      </c>
      <c r="BP1" s="43" t="s">
        <v>324</v>
      </c>
      <c r="BQ1" s="43" t="s">
        <v>325</v>
      </c>
      <c r="BR1" s="43" t="s">
        <v>326</v>
      </c>
      <c r="BS1" s="43" t="s">
        <v>327</v>
      </c>
      <c r="BT1" s="43" t="s">
        <v>328</v>
      </c>
      <c r="BU1" s="43" t="s">
        <v>329</v>
      </c>
      <c r="BV1" s="43" t="s">
        <v>330</v>
      </c>
      <c r="BW1" s="43" t="s">
        <v>331</v>
      </c>
      <c r="BX1" s="43" t="s">
        <v>332</v>
      </c>
      <c r="BY1" s="43" t="s">
        <v>333</v>
      </c>
      <c r="BZ1" s="43" t="s">
        <v>334</v>
      </c>
      <c r="CA1" s="43" t="s">
        <v>335</v>
      </c>
      <c r="CB1" s="43" t="s">
        <v>336</v>
      </c>
      <c r="CC1" s="43" t="s">
        <v>337</v>
      </c>
      <c r="CD1" s="43" t="s">
        <v>338</v>
      </c>
      <c r="CE1" s="43" t="s">
        <v>339</v>
      </c>
      <c r="CF1" s="43" t="s">
        <v>340</v>
      </c>
      <c r="CG1" s="43" t="s">
        <v>341</v>
      </c>
      <c r="CH1" s="43" t="s">
        <v>342</v>
      </c>
      <c r="CI1" s="43" t="s">
        <v>343</v>
      </c>
      <c r="CJ1" s="43" t="s">
        <v>344</v>
      </c>
      <c r="CK1" s="43" t="s">
        <v>345</v>
      </c>
      <c r="CL1" s="43" t="s">
        <v>346</v>
      </c>
      <c r="CM1" s="43" t="s">
        <v>347</v>
      </c>
      <c r="CN1" s="43" t="s">
        <v>348</v>
      </c>
      <c r="CO1" s="43" t="s">
        <v>349</v>
      </c>
      <c r="CP1" s="43" t="s">
        <v>350</v>
      </c>
      <c r="CQ1" s="43" t="s">
        <v>351</v>
      </c>
      <c r="CR1" s="43" t="s">
        <v>352</v>
      </c>
      <c r="CS1" s="43" t="s">
        <v>353</v>
      </c>
      <c r="CT1" s="43" t="s">
        <v>354</v>
      </c>
      <c r="CU1" s="43" t="s">
        <v>355</v>
      </c>
      <c r="CV1" s="43" t="s">
        <v>356</v>
      </c>
      <c r="CW1" s="43" t="s">
        <v>357</v>
      </c>
      <c r="CX1" s="43" t="s">
        <v>358</v>
      </c>
      <c r="CY1" s="43" t="s">
        <v>359</v>
      </c>
      <c r="CZ1" s="43" t="s">
        <v>360</v>
      </c>
      <c r="DA1" s="43" t="s">
        <v>361</v>
      </c>
      <c r="DB1" s="43" t="s">
        <v>362</v>
      </c>
      <c r="DC1" s="43" t="s">
        <v>363</v>
      </c>
      <c r="DD1" s="43" t="s">
        <v>364</v>
      </c>
      <c r="DE1" s="43" t="s">
        <v>365</v>
      </c>
      <c r="DF1" s="43" t="s">
        <v>366</v>
      </c>
      <c r="DG1" s="43" t="s">
        <v>367</v>
      </c>
      <c r="DH1" s="43" t="s">
        <v>368</v>
      </c>
      <c r="DI1" s="43" t="s">
        <v>369</v>
      </c>
    </row>
    <row r="2" spans="1:113" ht="15">
      <c r="A2" s="43">
        <v>1</v>
      </c>
      <c r="B2" s="43" t="s">
        <v>115</v>
      </c>
      <c r="C2" s="43" t="s">
        <v>116</v>
      </c>
      <c r="D2" s="43" t="s">
        <v>74</v>
      </c>
      <c r="E2" s="43" t="s">
        <v>370</v>
      </c>
      <c r="F2" s="43" t="s">
        <v>371</v>
      </c>
      <c r="G2" s="43">
        <v>31004</v>
      </c>
      <c r="H2" s="43" t="s">
        <v>111</v>
      </c>
      <c r="I2" s="43" t="s">
        <v>372</v>
      </c>
      <c r="J2" s="43">
        <v>445596</v>
      </c>
      <c r="K2" s="44">
        <v>38029</v>
      </c>
      <c r="L2" s="43" t="s">
        <v>373</v>
      </c>
      <c r="M2" s="43" t="s">
        <v>374</v>
      </c>
      <c r="N2" s="43" t="s">
        <v>375</v>
      </c>
      <c r="O2" s="43" t="s">
        <v>376</v>
      </c>
      <c r="P2" s="43">
        <v>31016</v>
      </c>
      <c r="Q2" s="43" t="s">
        <v>110</v>
      </c>
      <c r="R2" s="43" t="s">
        <v>372</v>
      </c>
      <c r="S2" s="43">
        <v>444957</v>
      </c>
      <c r="T2" s="44">
        <v>38114</v>
      </c>
      <c r="U2" s="43" t="s">
        <v>373</v>
      </c>
      <c r="V2" s="43" t="s">
        <v>374</v>
      </c>
      <c r="W2" s="43" t="s">
        <v>377</v>
      </c>
      <c r="X2" s="43" t="s">
        <v>378</v>
      </c>
      <c r="Y2" s="43">
        <v>31005</v>
      </c>
      <c r="Z2" s="43" t="s">
        <v>379</v>
      </c>
      <c r="AA2" s="43" t="s">
        <v>372</v>
      </c>
      <c r="AB2" s="43">
        <v>465535</v>
      </c>
      <c r="AC2" s="44">
        <v>38265</v>
      </c>
      <c r="AD2" s="43" t="s">
        <v>373</v>
      </c>
      <c r="AE2" s="43" t="s">
        <v>374</v>
      </c>
      <c r="AF2" s="43" t="s">
        <v>380</v>
      </c>
      <c r="AG2" s="43" t="s">
        <v>381</v>
      </c>
      <c r="AH2" s="43">
        <v>31004</v>
      </c>
      <c r="AI2" s="43" t="s">
        <v>111</v>
      </c>
      <c r="AJ2" s="43" t="s">
        <v>382</v>
      </c>
      <c r="AK2" s="43">
        <v>506702</v>
      </c>
      <c r="AL2" s="44">
        <v>38410</v>
      </c>
      <c r="AM2" s="43" t="s">
        <v>373</v>
      </c>
      <c r="AN2" s="43" t="s">
        <v>374</v>
      </c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3" t="s">
        <v>383</v>
      </c>
      <c r="BZ2" s="43" t="s">
        <v>384</v>
      </c>
      <c r="CA2" s="43">
        <v>31022</v>
      </c>
      <c r="CB2" s="43" t="s">
        <v>385</v>
      </c>
      <c r="CC2" s="43" t="s">
        <v>386</v>
      </c>
      <c r="CD2" s="43">
        <v>14891</v>
      </c>
      <c r="CE2" s="44">
        <v>27808</v>
      </c>
      <c r="CF2" s="43" t="s">
        <v>387</v>
      </c>
      <c r="CG2" s="43" t="s">
        <v>374</v>
      </c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3" t="s">
        <v>383</v>
      </c>
      <c r="DA2" s="43" t="s">
        <v>384</v>
      </c>
      <c r="DB2" s="43">
        <v>31022</v>
      </c>
      <c r="DC2" s="43" t="s">
        <v>385</v>
      </c>
      <c r="DD2" s="43">
        <v>14891</v>
      </c>
      <c r="DE2" s="43" t="s">
        <v>388</v>
      </c>
      <c r="DF2" s="43" t="s">
        <v>389</v>
      </c>
      <c r="DG2" s="43" t="s">
        <v>390</v>
      </c>
      <c r="DH2" s="42"/>
      <c r="DI2" s="43" t="s">
        <v>391</v>
      </c>
    </row>
    <row r="3" spans="1:113" ht="15">
      <c r="A3" s="43">
        <v>2</v>
      </c>
      <c r="B3" s="43" t="s">
        <v>115</v>
      </c>
      <c r="C3" s="43" t="s">
        <v>117</v>
      </c>
      <c r="D3" s="43" t="s">
        <v>118</v>
      </c>
      <c r="E3" s="43" t="s">
        <v>392</v>
      </c>
      <c r="F3" s="43" t="s">
        <v>393</v>
      </c>
      <c r="G3" s="43">
        <v>31016</v>
      </c>
      <c r="H3" s="43" t="s">
        <v>110</v>
      </c>
      <c r="I3" s="43" t="s">
        <v>372</v>
      </c>
      <c r="J3" s="43">
        <v>500345</v>
      </c>
      <c r="K3" s="44">
        <v>37996</v>
      </c>
      <c r="L3" s="43" t="s">
        <v>373</v>
      </c>
      <c r="M3" s="43" t="s">
        <v>374</v>
      </c>
      <c r="N3" s="43" t="s">
        <v>394</v>
      </c>
      <c r="O3" s="43" t="s">
        <v>395</v>
      </c>
      <c r="P3" s="43">
        <v>31005</v>
      </c>
      <c r="Q3" s="43" t="s">
        <v>379</v>
      </c>
      <c r="R3" s="43" t="s">
        <v>372</v>
      </c>
      <c r="S3" s="43">
        <v>484285</v>
      </c>
      <c r="T3" s="44">
        <v>38323</v>
      </c>
      <c r="U3" s="43" t="s">
        <v>373</v>
      </c>
      <c r="V3" s="43" t="s">
        <v>374</v>
      </c>
      <c r="W3" s="43" t="s">
        <v>396</v>
      </c>
      <c r="X3" s="43" t="s">
        <v>397</v>
      </c>
      <c r="Y3" s="43">
        <v>31022</v>
      </c>
      <c r="Z3" s="43" t="s">
        <v>385</v>
      </c>
      <c r="AA3" s="43" t="s">
        <v>382</v>
      </c>
      <c r="AB3" s="43">
        <v>469694</v>
      </c>
      <c r="AC3" s="44">
        <v>38672</v>
      </c>
      <c r="AD3" s="43" t="s">
        <v>373</v>
      </c>
      <c r="AE3" s="43" t="s">
        <v>374</v>
      </c>
      <c r="AF3" s="43" t="s">
        <v>398</v>
      </c>
      <c r="AG3" s="43" t="s">
        <v>397</v>
      </c>
      <c r="AH3" s="43">
        <v>31002</v>
      </c>
      <c r="AI3" s="43" t="s">
        <v>399</v>
      </c>
      <c r="AJ3" s="43" t="s">
        <v>372</v>
      </c>
      <c r="AK3" s="43">
        <v>504563</v>
      </c>
      <c r="AL3" s="44">
        <v>38336</v>
      </c>
      <c r="AM3" s="43" t="s">
        <v>373</v>
      </c>
      <c r="AN3" s="43" t="s">
        <v>374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3" t="s">
        <v>400</v>
      </c>
      <c r="BZ3" s="43" t="s">
        <v>401</v>
      </c>
      <c r="CA3" s="43">
        <v>31005</v>
      </c>
      <c r="CB3" s="43" t="s">
        <v>379</v>
      </c>
      <c r="CC3" s="43" t="s">
        <v>386</v>
      </c>
      <c r="CD3" s="43">
        <v>275531</v>
      </c>
      <c r="CE3" s="44">
        <v>34127</v>
      </c>
      <c r="CF3" s="43" t="s">
        <v>373</v>
      </c>
      <c r="CG3" s="43" t="s">
        <v>374</v>
      </c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3" t="s">
        <v>383</v>
      </c>
      <c r="DA3" s="43" t="s">
        <v>384</v>
      </c>
      <c r="DB3" s="43">
        <v>31022</v>
      </c>
      <c r="DC3" s="43" t="s">
        <v>385</v>
      </c>
      <c r="DD3" s="43">
        <v>14891</v>
      </c>
      <c r="DE3" s="43" t="s">
        <v>388</v>
      </c>
      <c r="DF3" s="43" t="s">
        <v>389</v>
      </c>
      <c r="DG3" s="43" t="s">
        <v>390</v>
      </c>
      <c r="DH3" s="42"/>
      <c r="DI3" s="43" t="s">
        <v>391</v>
      </c>
    </row>
    <row r="4" spans="1:113" ht="15">
      <c r="A4" s="43">
        <v>3</v>
      </c>
      <c r="B4" s="43" t="s">
        <v>115</v>
      </c>
      <c r="C4" s="43" t="s">
        <v>45</v>
      </c>
      <c r="D4" s="43" t="s">
        <v>119</v>
      </c>
      <c r="E4" s="43" t="s">
        <v>402</v>
      </c>
      <c r="F4" s="43" t="s">
        <v>403</v>
      </c>
      <c r="G4" s="43">
        <v>82013</v>
      </c>
      <c r="H4" s="43" t="s">
        <v>404</v>
      </c>
      <c r="I4" s="43" t="s">
        <v>382</v>
      </c>
      <c r="J4" s="43">
        <v>443136</v>
      </c>
      <c r="K4" s="44">
        <v>38391</v>
      </c>
      <c r="L4" s="43" t="s">
        <v>373</v>
      </c>
      <c r="M4" s="43" t="s">
        <v>374</v>
      </c>
      <c r="N4" s="43" t="s">
        <v>405</v>
      </c>
      <c r="O4" s="43" t="s">
        <v>406</v>
      </c>
      <c r="P4" s="43">
        <v>82013</v>
      </c>
      <c r="Q4" s="43" t="s">
        <v>404</v>
      </c>
      <c r="R4" s="43" t="s">
        <v>382</v>
      </c>
      <c r="S4" s="43">
        <v>507653</v>
      </c>
      <c r="T4" s="44">
        <v>38564</v>
      </c>
      <c r="U4" s="43" t="s">
        <v>373</v>
      </c>
      <c r="V4" s="43" t="s">
        <v>374</v>
      </c>
      <c r="W4" s="43" t="s">
        <v>407</v>
      </c>
      <c r="X4" s="43" t="s">
        <v>408</v>
      </c>
      <c r="Y4" s="43">
        <v>82013</v>
      </c>
      <c r="Z4" s="43" t="s">
        <v>404</v>
      </c>
      <c r="AA4" s="43" t="s">
        <v>382</v>
      </c>
      <c r="AB4" s="43">
        <v>508258</v>
      </c>
      <c r="AC4" s="44">
        <v>38638</v>
      </c>
      <c r="AD4" s="43" t="s">
        <v>373</v>
      </c>
      <c r="AE4" s="43" t="s">
        <v>374</v>
      </c>
      <c r="AF4" s="43" t="s">
        <v>409</v>
      </c>
      <c r="AG4" s="43" t="s">
        <v>410</v>
      </c>
      <c r="AH4" s="43">
        <v>82013</v>
      </c>
      <c r="AI4" s="43" t="s">
        <v>404</v>
      </c>
      <c r="AJ4" s="43" t="s">
        <v>382</v>
      </c>
      <c r="AK4" s="43">
        <v>505143</v>
      </c>
      <c r="AL4" s="44">
        <v>38710</v>
      </c>
      <c r="AM4" s="43" t="s">
        <v>373</v>
      </c>
      <c r="AN4" s="43" t="s">
        <v>374</v>
      </c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3" t="s">
        <v>411</v>
      </c>
      <c r="BZ4" s="43" t="s">
        <v>412</v>
      </c>
      <c r="CA4" s="43">
        <v>82013</v>
      </c>
      <c r="CB4" s="43" t="s">
        <v>404</v>
      </c>
      <c r="CC4" s="43" t="s">
        <v>382</v>
      </c>
      <c r="CD4" s="43">
        <v>505147</v>
      </c>
      <c r="CE4" s="44">
        <v>38375</v>
      </c>
      <c r="CF4" s="43" t="s">
        <v>373</v>
      </c>
      <c r="CG4" s="43" t="s">
        <v>374</v>
      </c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3" t="s">
        <v>413</v>
      </c>
      <c r="DA4" s="43" t="s">
        <v>414</v>
      </c>
      <c r="DB4" s="43">
        <v>82013</v>
      </c>
      <c r="DC4" s="43" t="s">
        <v>404</v>
      </c>
      <c r="DD4" s="43">
        <v>236289</v>
      </c>
      <c r="DE4" s="43" t="s">
        <v>415</v>
      </c>
      <c r="DF4" s="43" t="s">
        <v>416</v>
      </c>
      <c r="DG4" s="43" t="s">
        <v>390</v>
      </c>
      <c r="DH4" s="42"/>
      <c r="DI4" s="43" t="s">
        <v>391</v>
      </c>
    </row>
    <row r="5" spans="1:113" ht="15">
      <c r="A5" s="43">
        <v>4</v>
      </c>
      <c r="B5" s="43" t="s">
        <v>115</v>
      </c>
      <c r="C5" s="43" t="s">
        <v>120</v>
      </c>
      <c r="D5" s="43" t="s">
        <v>121</v>
      </c>
      <c r="E5" s="43" t="s">
        <v>417</v>
      </c>
      <c r="F5" s="43" t="s">
        <v>418</v>
      </c>
      <c r="G5" s="43">
        <v>30011</v>
      </c>
      <c r="H5" s="43" t="s">
        <v>419</v>
      </c>
      <c r="I5" s="43" t="s">
        <v>372</v>
      </c>
      <c r="J5" s="43">
        <v>464012</v>
      </c>
      <c r="K5" s="44">
        <v>38313</v>
      </c>
      <c r="L5" s="43" t="s">
        <v>373</v>
      </c>
      <c r="M5" s="43" t="s">
        <v>374</v>
      </c>
      <c r="N5" s="43" t="s">
        <v>420</v>
      </c>
      <c r="O5" s="43" t="s">
        <v>378</v>
      </c>
      <c r="P5" s="43">
        <v>30011</v>
      </c>
      <c r="Q5" s="43" t="s">
        <v>419</v>
      </c>
      <c r="R5" s="43" t="s">
        <v>372</v>
      </c>
      <c r="S5" s="43">
        <v>484522</v>
      </c>
      <c r="T5" s="44">
        <v>38287</v>
      </c>
      <c r="U5" s="43" t="s">
        <v>373</v>
      </c>
      <c r="V5" s="43" t="s">
        <v>374</v>
      </c>
      <c r="W5" s="43" t="s">
        <v>421</v>
      </c>
      <c r="X5" s="43" t="s">
        <v>393</v>
      </c>
      <c r="Y5" s="43">
        <v>30011</v>
      </c>
      <c r="Z5" s="43" t="s">
        <v>419</v>
      </c>
      <c r="AA5" s="43" t="s">
        <v>372</v>
      </c>
      <c r="AB5" s="43">
        <v>500469</v>
      </c>
      <c r="AC5" s="44">
        <v>38000</v>
      </c>
      <c r="AD5" s="43" t="s">
        <v>373</v>
      </c>
      <c r="AE5" s="43" t="s">
        <v>374</v>
      </c>
      <c r="AF5" s="43" t="s">
        <v>422</v>
      </c>
      <c r="AG5" s="43" t="s">
        <v>423</v>
      </c>
      <c r="AH5" s="43">
        <v>30011</v>
      </c>
      <c r="AI5" s="43" t="s">
        <v>419</v>
      </c>
      <c r="AJ5" s="43" t="s">
        <v>382</v>
      </c>
      <c r="AK5" s="43">
        <v>501052</v>
      </c>
      <c r="AL5" s="44">
        <v>38586</v>
      </c>
      <c r="AM5" s="43" t="s">
        <v>373</v>
      </c>
      <c r="AN5" s="43" t="s">
        <v>374</v>
      </c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3" t="s">
        <v>424</v>
      </c>
      <c r="BZ5" s="43" t="s">
        <v>425</v>
      </c>
      <c r="CA5" s="43">
        <v>30011</v>
      </c>
      <c r="CB5" s="43" t="s">
        <v>419</v>
      </c>
      <c r="CC5" s="43" t="s">
        <v>426</v>
      </c>
      <c r="CD5" s="43">
        <v>495301</v>
      </c>
      <c r="CE5" s="44">
        <v>38883</v>
      </c>
      <c r="CF5" s="43" t="s">
        <v>373</v>
      </c>
      <c r="CG5" s="43" t="s">
        <v>374</v>
      </c>
      <c r="CH5" s="43" t="s">
        <v>427</v>
      </c>
      <c r="CI5" s="43" t="s">
        <v>428</v>
      </c>
      <c r="CJ5" s="43">
        <v>30011</v>
      </c>
      <c r="CK5" s="43" t="s">
        <v>419</v>
      </c>
      <c r="CL5" s="43" t="s">
        <v>386</v>
      </c>
      <c r="CM5" s="43">
        <v>235666</v>
      </c>
      <c r="CN5" s="44">
        <v>33926</v>
      </c>
      <c r="CO5" s="43" t="s">
        <v>387</v>
      </c>
      <c r="CP5" s="43" t="s">
        <v>374</v>
      </c>
      <c r="CQ5" s="42"/>
      <c r="CR5" s="42"/>
      <c r="CS5" s="42"/>
      <c r="CT5" s="42"/>
      <c r="CU5" s="42"/>
      <c r="CV5" s="42"/>
      <c r="CW5" s="42"/>
      <c r="CX5" s="42"/>
      <c r="CY5" s="42"/>
      <c r="CZ5" s="43" t="s">
        <v>429</v>
      </c>
      <c r="DA5" s="43" t="s">
        <v>430</v>
      </c>
      <c r="DB5" s="43">
        <v>30011</v>
      </c>
      <c r="DC5" s="43" t="s">
        <v>419</v>
      </c>
      <c r="DD5" s="43">
        <v>261743</v>
      </c>
      <c r="DE5" s="43" t="s">
        <v>431</v>
      </c>
      <c r="DF5" s="43" t="s">
        <v>432</v>
      </c>
      <c r="DG5" s="43" t="s">
        <v>390</v>
      </c>
      <c r="DH5" s="42"/>
      <c r="DI5" s="43" t="s">
        <v>391</v>
      </c>
    </row>
    <row r="6" spans="1:113" ht="15">
      <c r="A6" s="43">
        <v>5</v>
      </c>
      <c r="B6" s="43" t="s">
        <v>115</v>
      </c>
      <c r="C6" s="43" t="s">
        <v>122</v>
      </c>
      <c r="D6" s="43" t="s">
        <v>123</v>
      </c>
      <c r="E6" s="43" t="s">
        <v>433</v>
      </c>
      <c r="F6" s="43" t="s">
        <v>434</v>
      </c>
      <c r="G6" s="43">
        <v>66006</v>
      </c>
      <c r="H6" s="43" t="s">
        <v>435</v>
      </c>
      <c r="I6" s="43" t="s">
        <v>372</v>
      </c>
      <c r="J6" s="43">
        <v>454440</v>
      </c>
      <c r="K6" s="45" t="s">
        <v>436</v>
      </c>
      <c r="L6" s="43" t="s">
        <v>373</v>
      </c>
      <c r="M6" s="43" t="s">
        <v>374</v>
      </c>
      <c r="N6" s="43" t="s">
        <v>437</v>
      </c>
      <c r="O6" s="43" t="s">
        <v>438</v>
      </c>
      <c r="P6" s="43">
        <v>66006</v>
      </c>
      <c r="Q6" s="43" t="s">
        <v>435</v>
      </c>
      <c r="R6" s="43" t="s">
        <v>382</v>
      </c>
      <c r="S6" s="43">
        <v>462372</v>
      </c>
      <c r="T6" s="45" t="s">
        <v>439</v>
      </c>
      <c r="U6" s="43" t="s">
        <v>373</v>
      </c>
      <c r="V6" s="43" t="s">
        <v>374</v>
      </c>
      <c r="W6" s="43" t="s">
        <v>440</v>
      </c>
      <c r="X6" s="43" t="s">
        <v>441</v>
      </c>
      <c r="Y6" s="43">
        <v>34004</v>
      </c>
      <c r="Z6" s="43" t="s">
        <v>442</v>
      </c>
      <c r="AA6" s="43" t="s">
        <v>372</v>
      </c>
      <c r="AB6" s="43">
        <v>490081</v>
      </c>
      <c r="AC6" s="45" t="s">
        <v>443</v>
      </c>
      <c r="AD6" s="43" t="s">
        <v>373</v>
      </c>
      <c r="AE6" s="43" t="s">
        <v>374</v>
      </c>
      <c r="AF6" s="43" t="s">
        <v>444</v>
      </c>
      <c r="AG6" s="43" t="s">
        <v>445</v>
      </c>
      <c r="AH6" s="43">
        <v>34004</v>
      </c>
      <c r="AI6" s="43" t="s">
        <v>442</v>
      </c>
      <c r="AJ6" s="43" t="s">
        <v>372</v>
      </c>
      <c r="AK6" s="43">
        <v>502998</v>
      </c>
      <c r="AL6" s="45" t="s">
        <v>446</v>
      </c>
      <c r="AM6" s="43" t="s">
        <v>373</v>
      </c>
      <c r="AN6" s="43" t="s">
        <v>374</v>
      </c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4"/>
      <c r="CF6" s="42"/>
      <c r="CG6" s="42"/>
      <c r="CH6" s="42"/>
      <c r="CI6" s="42"/>
      <c r="CJ6" s="42"/>
      <c r="CK6" s="42"/>
      <c r="CL6" s="42"/>
      <c r="CM6" s="42"/>
      <c r="CN6" s="44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</row>
    <row r="7" spans="1:113" ht="15">
      <c r="A7" s="43">
        <v>6</v>
      </c>
      <c r="B7" s="43" t="s">
        <v>115</v>
      </c>
      <c r="C7" s="43" t="s">
        <v>124</v>
      </c>
      <c r="D7" s="43" t="s">
        <v>75</v>
      </c>
      <c r="E7" s="43" t="s">
        <v>447</v>
      </c>
      <c r="F7" s="43" t="s">
        <v>448</v>
      </c>
      <c r="G7" s="43">
        <v>82015</v>
      </c>
      <c r="H7" s="43" t="s">
        <v>449</v>
      </c>
      <c r="I7" s="43" t="s">
        <v>372</v>
      </c>
      <c r="J7" s="43">
        <v>449638</v>
      </c>
      <c r="K7" s="44">
        <v>38297</v>
      </c>
      <c r="L7" s="43" t="s">
        <v>373</v>
      </c>
      <c r="M7" s="43" t="s">
        <v>374</v>
      </c>
      <c r="N7" s="43" t="s">
        <v>450</v>
      </c>
      <c r="O7" s="43" t="s">
        <v>451</v>
      </c>
      <c r="P7" s="43">
        <v>82015</v>
      </c>
      <c r="Q7" s="43" t="s">
        <v>449</v>
      </c>
      <c r="R7" s="43" t="s">
        <v>372</v>
      </c>
      <c r="S7" s="43">
        <v>430039</v>
      </c>
      <c r="T7" s="46">
        <v>38297</v>
      </c>
      <c r="U7" s="43" t="s">
        <v>373</v>
      </c>
      <c r="V7" s="43" t="s">
        <v>374</v>
      </c>
      <c r="W7" s="43" t="s">
        <v>452</v>
      </c>
      <c r="X7" s="43" t="s">
        <v>453</v>
      </c>
      <c r="Y7" s="43">
        <v>82013</v>
      </c>
      <c r="Z7" s="43" t="s">
        <v>404</v>
      </c>
      <c r="AA7" s="43" t="s">
        <v>372</v>
      </c>
      <c r="AB7" s="43">
        <v>492332</v>
      </c>
      <c r="AC7" s="44">
        <v>38276</v>
      </c>
      <c r="AD7" s="43" t="s">
        <v>373</v>
      </c>
      <c r="AE7" s="43" t="s">
        <v>374</v>
      </c>
      <c r="AF7" s="43" t="s">
        <v>454</v>
      </c>
      <c r="AG7" s="43" t="s">
        <v>401</v>
      </c>
      <c r="AH7" s="43">
        <v>82013</v>
      </c>
      <c r="AI7" s="43" t="s">
        <v>404</v>
      </c>
      <c r="AJ7" s="43" t="s">
        <v>372</v>
      </c>
      <c r="AK7" s="43">
        <v>492330</v>
      </c>
      <c r="AL7" s="44">
        <v>38110</v>
      </c>
      <c r="AM7" s="43" t="s">
        <v>373</v>
      </c>
      <c r="AN7" s="43" t="s">
        <v>374</v>
      </c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4"/>
      <c r="CF7" s="42"/>
      <c r="CG7" s="42"/>
      <c r="CH7" s="42"/>
      <c r="CI7" s="42"/>
      <c r="CJ7" s="42"/>
      <c r="CK7" s="42"/>
      <c r="CL7" s="42"/>
      <c r="CM7" s="42"/>
      <c r="CN7" s="44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</row>
    <row r="8" spans="1:113" ht="15">
      <c r="A8" s="43">
        <v>7</v>
      </c>
      <c r="B8" s="43" t="s">
        <v>115</v>
      </c>
      <c r="C8" s="43" t="s">
        <v>124</v>
      </c>
      <c r="D8" s="43" t="s">
        <v>94</v>
      </c>
      <c r="E8" s="43" t="s">
        <v>455</v>
      </c>
      <c r="F8" s="43" t="s">
        <v>456</v>
      </c>
      <c r="G8" s="43">
        <v>82013</v>
      </c>
      <c r="H8" s="43" t="s">
        <v>404</v>
      </c>
      <c r="I8" s="43" t="s">
        <v>372</v>
      </c>
      <c r="J8" s="43">
        <v>445850</v>
      </c>
      <c r="K8" s="44">
        <v>38030</v>
      </c>
      <c r="L8" s="43" t="s">
        <v>373</v>
      </c>
      <c r="M8" s="43" t="s">
        <v>374</v>
      </c>
      <c r="N8" s="43" t="s">
        <v>457</v>
      </c>
      <c r="O8" s="43" t="s">
        <v>458</v>
      </c>
      <c r="P8" s="43">
        <v>82013</v>
      </c>
      <c r="Q8" s="43" t="s">
        <v>404</v>
      </c>
      <c r="R8" s="43" t="s">
        <v>372</v>
      </c>
      <c r="S8" s="43">
        <v>475878</v>
      </c>
      <c r="T8" s="46">
        <v>38190</v>
      </c>
      <c r="U8" s="43" t="s">
        <v>373</v>
      </c>
      <c r="V8" s="43" t="s">
        <v>374</v>
      </c>
      <c r="W8" s="43" t="s">
        <v>459</v>
      </c>
      <c r="X8" s="43" t="s">
        <v>460</v>
      </c>
      <c r="Y8" s="43">
        <v>82015</v>
      </c>
      <c r="Z8" s="43" t="s">
        <v>449</v>
      </c>
      <c r="AA8" s="43" t="s">
        <v>372</v>
      </c>
      <c r="AB8" s="43">
        <v>507302</v>
      </c>
      <c r="AC8" s="44">
        <v>38338</v>
      </c>
      <c r="AD8" s="43" t="s">
        <v>373</v>
      </c>
      <c r="AE8" s="43" t="s">
        <v>374</v>
      </c>
      <c r="AF8" s="43" t="s">
        <v>402</v>
      </c>
      <c r="AG8" s="43" t="s">
        <v>403</v>
      </c>
      <c r="AH8" s="43">
        <v>82013</v>
      </c>
      <c r="AI8" s="43" t="s">
        <v>404</v>
      </c>
      <c r="AJ8" s="43" t="s">
        <v>382</v>
      </c>
      <c r="AK8" s="43">
        <v>443136</v>
      </c>
      <c r="AL8" s="44">
        <v>38391</v>
      </c>
      <c r="AM8" s="43" t="s">
        <v>373</v>
      </c>
      <c r="AN8" s="43" t="s">
        <v>374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4"/>
      <c r="CF8" s="42"/>
      <c r="CG8" s="42"/>
      <c r="CH8" s="42"/>
      <c r="CI8" s="42"/>
      <c r="CJ8" s="42"/>
      <c r="CK8" s="42"/>
      <c r="CL8" s="42"/>
      <c r="CM8" s="42"/>
      <c r="CN8" s="44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</row>
    <row r="9" spans="1:113" ht="15">
      <c r="A9" s="43">
        <v>8</v>
      </c>
      <c r="B9" s="42"/>
      <c r="C9" s="42"/>
      <c r="D9" s="43" t="s">
        <v>78</v>
      </c>
      <c r="E9" s="42"/>
      <c r="F9" s="42"/>
      <c r="G9" s="42"/>
      <c r="H9" s="42"/>
      <c r="I9" s="42"/>
      <c r="J9" s="42"/>
      <c r="K9" s="44"/>
      <c r="L9" s="42"/>
      <c r="M9" s="42"/>
      <c r="N9" s="42"/>
      <c r="O9" s="42"/>
      <c r="P9" s="42"/>
      <c r="Q9" s="42"/>
      <c r="R9" s="42"/>
      <c r="S9" s="42"/>
      <c r="T9" s="44"/>
      <c r="U9" s="42"/>
      <c r="V9" s="42"/>
      <c r="W9" s="42"/>
      <c r="X9" s="42"/>
      <c r="Y9" s="42"/>
      <c r="Z9" s="42"/>
      <c r="AA9" s="42"/>
      <c r="AB9" s="42"/>
      <c r="AC9" s="44"/>
      <c r="AD9" s="42"/>
      <c r="AE9" s="42"/>
      <c r="AF9" s="42"/>
      <c r="AG9" s="42"/>
      <c r="AH9" s="42"/>
      <c r="AI9" s="42"/>
      <c r="AJ9" s="42"/>
      <c r="AK9" s="42"/>
      <c r="AL9" s="44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4"/>
      <c r="CF9" s="42"/>
      <c r="CG9" s="42"/>
      <c r="CH9" s="42"/>
      <c r="CI9" s="42"/>
      <c r="CJ9" s="42"/>
      <c r="CK9" s="42"/>
      <c r="CL9" s="42"/>
      <c r="CM9" s="42"/>
      <c r="CN9" s="44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</row>
    <row r="10" spans="1:113" ht="15">
      <c r="A10" s="43">
        <v>9</v>
      </c>
      <c r="B10" s="43" t="s">
        <v>125</v>
      </c>
      <c r="C10" s="43" t="s">
        <v>126</v>
      </c>
      <c r="D10" s="43" t="s">
        <v>127</v>
      </c>
      <c r="E10" s="43" t="s">
        <v>461</v>
      </c>
      <c r="F10" s="43" t="s">
        <v>462</v>
      </c>
      <c r="G10" s="43">
        <v>32006</v>
      </c>
      <c r="H10" s="43" t="s">
        <v>463</v>
      </c>
      <c r="I10" s="43" t="s">
        <v>426</v>
      </c>
      <c r="J10" s="43">
        <v>503283</v>
      </c>
      <c r="K10" s="44">
        <v>38800</v>
      </c>
      <c r="L10" s="43" t="s">
        <v>387</v>
      </c>
      <c r="M10" s="43" t="s">
        <v>374</v>
      </c>
      <c r="N10" s="43" t="s">
        <v>464</v>
      </c>
      <c r="O10" s="43" t="s">
        <v>465</v>
      </c>
      <c r="P10" s="43">
        <v>32006</v>
      </c>
      <c r="Q10" s="43" t="s">
        <v>463</v>
      </c>
      <c r="R10" s="43" t="s">
        <v>382</v>
      </c>
      <c r="S10" s="43">
        <v>493522</v>
      </c>
      <c r="T10" s="44">
        <v>38557</v>
      </c>
      <c r="U10" s="43" t="s">
        <v>387</v>
      </c>
      <c r="V10" s="43" t="s">
        <v>374</v>
      </c>
      <c r="W10" s="43" t="s">
        <v>466</v>
      </c>
      <c r="X10" s="43" t="s">
        <v>467</v>
      </c>
      <c r="Y10" s="43">
        <v>32006</v>
      </c>
      <c r="Z10" s="43" t="s">
        <v>463</v>
      </c>
      <c r="AA10" s="43" t="s">
        <v>372</v>
      </c>
      <c r="AB10" s="43">
        <v>491312</v>
      </c>
      <c r="AC10" s="44">
        <v>38262</v>
      </c>
      <c r="AD10" s="43" t="s">
        <v>373</v>
      </c>
      <c r="AE10" s="43" t="s">
        <v>374</v>
      </c>
      <c r="AF10" s="43" t="s">
        <v>468</v>
      </c>
      <c r="AG10" s="43" t="s">
        <v>469</v>
      </c>
      <c r="AH10" s="43">
        <v>32006</v>
      </c>
      <c r="AI10" s="43" t="s">
        <v>463</v>
      </c>
      <c r="AJ10" s="43" t="s">
        <v>382</v>
      </c>
      <c r="AK10" s="43">
        <v>503282</v>
      </c>
      <c r="AL10" s="44">
        <v>38500</v>
      </c>
      <c r="AM10" s="43" t="s">
        <v>373</v>
      </c>
      <c r="AN10" s="43" t="s">
        <v>374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3" t="s">
        <v>470</v>
      </c>
      <c r="BZ10" s="43" t="s">
        <v>471</v>
      </c>
      <c r="CA10" s="43">
        <v>32006</v>
      </c>
      <c r="CB10" s="43" t="s">
        <v>463</v>
      </c>
      <c r="CC10" s="43" t="s">
        <v>382</v>
      </c>
      <c r="CD10" s="43">
        <v>491936</v>
      </c>
      <c r="CE10" s="44">
        <v>38415</v>
      </c>
      <c r="CF10" s="43" t="s">
        <v>387</v>
      </c>
      <c r="CG10" s="43" t="s">
        <v>374</v>
      </c>
      <c r="CH10" s="43" t="s">
        <v>472</v>
      </c>
      <c r="CI10" s="43" t="s">
        <v>473</v>
      </c>
      <c r="CJ10" s="43">
        <v>32006</v>
      </c>
      <c r="CK10" s="43" t="s">
        <v>463</v>
      </c>
      <c r="CL10" s="43" t="s">
        <v>386</v>
      </c>
      <c r="CM10" s="43">
        <v>154017</v>
      </c>
      <c r="CN10" s="44">
        <v>18474</v>
      </c>
      <c r="CO10" s="43" t="s">
        <v>373</v>
      </c>
      <c r="CP10" s="43" t="s">
        <v>374</v>
      </c>
      <c r="CQ10" s="42"/>
      <c r="CR10" s="42"/>
      <c r="CS10" s="42"/>
      <c r="CT10" s="42"/>
      <c r="CU10" s="42"/>
      <c r="CV10" s="42"/>
      <c r="CW10" s="42"/>
      <c r="CX10" s="42"/>
      <c r="CY10" s="42"/>
      <c r="CZ10" s="43" t="s">
        <v>474</v>
      </c>
      <c r="DA10" s="43" t="s">
        <v>475</v>
      </c>
      <c r="DB10" s="43">
        <v>32006</v>
      </c>
      <c r="DC10" s="43" t="s">
        <v>463</v>
      </c>
      <c r="DD10" s="43">
        <v>161622</v>
      </c>
      <c r="DE10" s="43" t="s">
        <v>476</v>
      </c>
      <c r="DF10" s="43" t="s">
        <v>477</v>
      </c>
      <c r="DG10" s="43" t="s">
        <v>390</v>
      </c>
      <c r="DH10" s="42"/>
      <c r="DI10" s="43" t="s">
        <v>391</v>
      </c>
    </row>
    <row r="11" spans="1:113" ht="15">
      <c r="A11" s="43">
        <v>10</v>
      </c>
      <c r="B11" s="43" t="s">
        <v>125</v>
      </c>
      <c r="C11" s="43" t="s">
        <v>50</v>
      </c>
      <c r="D11" s="43" t="s">
        <v>102</v>
      </c>
      <c r="E11" s="43" t="s">
        <v>478</v>
      </c>
      <c r="F11" s="43" t="s">
        <v>479</v>
      </c>
      <c r="G11" s="43">
        <v>32024</v>
      </c>
      <c r="H11" s="43" t="s">
        <v>480</v>
      </c>
      <c r="I11" s="43" t="s">
        <v>382</v>
      </c>
      <c r="J11" s="43">
        <v>486435</v>
      </c>
      <c r="K11" s="44">
        <v>38602</v>
      </c>
      <c r="L11" s="43" t="s">
        <v>387</v>
      </c>
      <c r="M11" s="43" t="s">
        <v>374</v>
      </c>
      <c r="N11" s="43" t="s">
        <v>481</v>
      </c>
      <c r="O11" s="43" t="s">
        <v>482</v>
      </c>
      <c r="P11" s="43">
        <v>32024</v>
      </c>
      <c r="Q11" s="43" t="s">
        <v>480</v>
      </c>
      <c r="R11" s="43" t="s">
        <v>372</v>
      </c>
      <c r="S11" s="43">
        <v>486437</v>
      </c>
      <c r="T11" s="44">
        <v>38158</v>
      </c>
      <c r="U11" s="43" t="s">
        <v>373</v>
      </c>
      <c r="V11" s="43" t="s">
        <v>374</v>
      </c>
      <c r="W11" s="43" t="s">
        <v>483</v>
      </c>
      <c r="X11" s="43" t="s">
        <v>484</v>
      </c>
      <c r="Y11" s="43">
        <v>32024</v>
      </c>
      <c r="Z11" s="43" t="s">
        <v>480</v>
      </c>
      <c r="AA11" s="43" t="s">
        <v>426</v>
      </c>
      <c r="AB11" s="43">
        <v>486423</v>
      </c>
      <c r="AC11" s="44">
        <v>39022</v>
      </c>
      <c r="AD11" s="43" t="s">
        <v>373</v>
      </c>
      <c r="AE11" s="43" t="s">
        <v>374</v>
      </c>
      <c r="AF11" s="43" t="s">
        <v>485</v>
      </c>
      <c r="AG11" s="43" t="s">
        <v>486</v>
      </c>
      <c r="AH11" s="43">
        <v>32024</v>
      </c>
      <c r="AI11" s="43" t="s">
        <v>480</v>
      </c>
      <c r="AJ11" s="43" t="s">
        <v>382</v>
      </c>
      <c r="AK11" s="43">
        <v>501711</v>
      </c>
      <c r="AL11" s="44">
        <v>38610</v>
      </c>
      <c r="AM11" s="43" t="s">
        <v>387</v>
      </c>
      <c r="AN11" s="43" t="s">
        <v>374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3" t="s">
        <v>487</v>
      </c>
      <c r="BZ11" s="43" t="s">
        <v>488</v>
      </c>
      <c r="CA11" s="43">
        <v>32024</v>
      </c>
      <c r="CB11" s="43" t="s">
        <v>480</v>
      </c>
      <c r="CC11" s="43" t="s">
        <v>382</v>
      </c>
      <c r="CD11" s="43">
        <v>494659</v>
      </c>
      <c r="CE11" s="44">
        <v>38555</v>
      </c>
      <c r="CF11" s="43" t="s">
        <v>373</v>
      </c>
      <c r="CG11" s="43" t="s">
        <v>374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3" t="s">
        <v>489</v>
      </c>
      <c r="DA11" s="43" t="s">
        <v>490</v>
      </c>
      <c r="DB11" s="43">
        <v>32024</v>
      </c>
      <c r="DC11" s="43" t="s">
        <v>480</v>
      </c>
      <c r="DD11" s="43">
        <v>363740</v>
      </c>
      <c r="DE11" s="42"/>
      <c r="DF11" s="43" t="s">
        <v>491</v>
      </c>
      <c r="DG11" s="43" t="s">
        <v>390</v>
      </c>
      <c r="DH11" s="42"/>
      <c r="DI11" s="43" t="s">
        <v>391</v>
      </c>
    </row>
    <row r="12" spans="1:113" ht="15">
      <c r="A12" s="43">
        <v>11</v>
      </c>
      <c r="B12" s="43" t="s">
        <v>125</v>
      </c>
      <c r="C12" s="43" t="s">
        <v>128</v>
      </c>
      <c r="D12" s="43" t="s">
        <v>129</v>
      </c>
      <c r="E12" s="43" t="s">
        <v>492</v>
      </c>
      <c r="F12" s="43" t="s">
        <v>493</v>
      </c>
      <c r="G12" s="43">
        <v>34008</v>
      </c>
      <c r="H12" s="43" t="s">
        <v>494</v>
      </c>
      <c r="I12" s="43" t="s">
        <v>372</v>
      </c>
      <c r="J12" s="43">
        <v>507209</v>
      </c>
      <c r="K12" s="44">
        <v>38042</v>
      </c>
      <c r="L12" s="43" t="s">
        <v>387</v>
      </c>
      <c r="M12" s="43" t="s">
        <v>374</v>
      </c>
      <c r="N12" s="43" t="s">
        <v>495</v>
      </c>
      <c r="O12" s="43" t="s">
        <v>496</v>
      </c>
      <c r="P12" s="43">
        <v>34008</v>
      </c>
      <c r="Q12" s="43" t="s">
        <v>494</v>
      </c>
      <c r="R12" s="43" t="s">
        <v>372</v>
      </c>
      <c r="S12" s="43">
        <v>488358</v>
      </c>
      <c r="T12" s="44">
        <v>38016</v>
      </c>
      <c r="U12" s="43" t="s">
        <v>373</v>
      </c>
      <c r="V12" s="43" t="s">
        <v>374</v>
      </c>
      <c r="W12" s="43" t="s">
        <v>497</v>
      </c>
      <c r="X12" s="43" t="s">
        <v>498</v>
      </c>
      <c r="Y12" s="43">
        <v>34008</v>
      </c>
      <c r="Z12" s="43" t="s">
        <v>494</v>
      </c>
      <c r="AA12" s="43" t="s">
        <v>372</v>
      </c>
      <c r="AB12" s="43">
        <v>448125</v>
      </c>
      <c r="AC12" s="44">
        <v>38276</v>
      </c>
      <c r="AD12" s="43" t="s">
        <v>373</v>
      </c>
      <c r="AE12" s="43" t="s">
        <v>374</v>
      </c>
      <c r="AF12" s="43" t="s">
        <v>499</v>
      </c>
      <c r="AG12" s="43" t="s">
        <v>500</v>
      </c>
      <c r="AH12" s="43">
        <v>34008</v>
      </c>
      <c r="AI12" s="43" t="s">
        <v>494</v>
      </c>
      <c r="AJ12" s="43" t="s">
        <v>426</v>
      </c>
      <c r="AK12" s="43">
        <v>508483</v>
      </c>
      <c r="AL12" s="44">
        <v>38770</v>
      </c>
      <c r="AM12" s="43" t="s">
        <v>387</v>
      </c>
      <c r="AN12" s="43" t="s">
        <v>374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3" t="s">
        <v>501</v>
      </c>
      <c r="BZ12" s="43" t="s">
        <v>502</v>
      </c>
      <c r="CA12" s="43">
        <v>34008</v>
      </c>
      <c r="CB12" s="43" t="s">
        <v>494</v>
      </c>
      <c r="CC12" s="43" t="s">
        <v>503</v>
      </c>
      <c r="CD12" s="43">
        <v>450137</v>
      </c>
      <c r="CE12" s="44">
        <v>37666</v>
      </c>
      <c r="CF12" s="43" t="s">
        <v>373</v>
      </c>
      <c r="CG12" s="43" t="s">
        <v>374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3" t="s">
        <v>504</v>
      </c>
      <c r="DA12" s="43" t="s">
        <v>505</v>
      </c>
      <c r="DB12" s="43">
        <v>34008</v>
      </c>
      <c r="DC12" s="43" t="s">
        <v>494</v>
      </c>
      <c r="DD12" s="43">
        <v>129221</v>
      </c>
      <c r="DE12" s="43" t="s">
        <v>506</v>
      </c>
      <c r="DF12" s="43" t="s">
        <v>507</v>
      </c>
      <c r="DG12" s="43" t="s">
        <v>390</v>
      </c>
      <c r="DH12" s="42"/>
      <c r="DI12" s="43" t="s">
        <v>391</v>
      </c>
    </row>
    <row r="13" spans="1:113" ht="15">
      <c r="A13" s="43">
        <v>12</v>
      </c>
      <c r="B13" s="43" t="s">
        <v>125</v>
      </c>
      <c r="C13" s="43" t="s">
        <v>130</v>
      </c>
      <c r="D13" s="43" t="s">
        <v>131</v>
      </c>
      <c r="E13" s="43" t="s">
        <v>508</v>
      </c>
      <c r="F13" s="43" t="s">
        <v>509</v>
      </c>
      <c r="G13" s="43">
        <v>34016</v>
      </c>
      <c r="H13" s="43" t="s">
        <v>510</v>
      </c>
      <c r="I13" s="43" t="s">
        <v>372</v>
      </c>
      <c r="J13" s="43">
        <v>489074</v>
      </c>
      <c r="K13" s="44">
        <v>38148</v>
      </c>
      <c r="L13" s="43" t="s">
        <v>387</v>
      </c>
      <c r="M13" s="43" t="s">
        <v>374</v>
      </c>
      <c r="N13" s="43" t="s">
        <v>511</v>
      </c>
      <c r="O13" s="43" t="s">
        <v>512</v>
      </c>
      <c r="P13" s="43">
        <v>34016</v>
      </c>
      <c r="Q13" s="43" t="s">
        <v>510</v>
      </c>
      <c r="R13" s="43" t="s">
        <v>372</v>
      </c>
      <c r="S13" s="43">
        <v>494336</v>
      </c>
      <c r="T13" s="44">
        <v>38245</v>
      </c>
      <c r="U13" s="43" t="s">
        <v>387</v>
      </c>
      <c r="V13" s="43" t="s">
        <v>374</v>
      </c>
      <c r="W13" s="43" t="s">
        <v>513</v>
      </c>
      <c r="X13" s="43" t="s">
        <v>514</v>
      </c>
      <c r="Y13" s="43">
        <v>34016</v>
      </c>
      <c r="Z13" s="43" t="s">
        <v>510</v>
      </c>
      <c r="AA13" s="43" t="s">
        <v>372</v>
      </c>
      <c r="AB13" s="43">
        <v>496640</v>
      </c>
      <c r="AC13" s="44">
        <v>38008</v>
      </c>
      <c r="AD13" s="43" t="s">
        <v>387</v>
      </c>
      <c r="AE13" s="43" t="s">
        <v>374</v>
      </c>
      <c r="AF13" s="43" t="s">
        <v>515</v>
      </c>
      <c r="AG13" s="43" t="s">
        <v>516</v>
      </c>
      <c r="AH13" s="43">
        <v>34016</v>
      </c>
      <c r="AI13" s="43" t="s">
        <v>510</v>
      </c>
      <c r="AJ13" s="43" t="s">
        <v>382</v>
      </c>
      <c r="AK13" s="43">
        <v>485234</v>
      </c>
      <c r="AL13" s="44">
        <v>38374</v>
      </c>
      <c r="AM13" s="43" t="s">
        <v>387</v>
      </c>
      <c r="AN13" s="43" t="s">
        <v>374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3" t="s">
        <v>517</v>
      </c>
      <c r="BZ13" s="43" t="s">
        <v>518</v>
      </c>
      <c r="CA13" s="43">
        <v>34016</v>
      </c>
      <c r="CB13" s="43" t="s">
        <v>510</v>
      </c>
      <c r="CC13" s="43" t="s">
        <v>519</v>
      </c>
      <c r="CD13" s="43">
        <v>459659</v>
      </c>
      <c r="CE13" s="44">
        <v>37353</v>
      </c>
      <c r="CF13" s="43" t="s">
        <v>373</v>
      </c>
      <c r="CG13" s="43" t="s">
        <v>374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3" t="s">
        <v>520</v>
      </c>
      <c r="DA13" s="43" t="s">
        <v>430</v>
      </c>
      <c r="DB13" s="43">
        <v>34016</v>
      </c>
      <c r="DC13" s="43" t="s">
        <v>510</v>
      </c>
      <c r="DD13" s="43">
        <v>89979</v>
      </c>
      <c r="DE13" s="43" t="s">
        <v>521</v>
      </c>
      <c r="DF13" s="43" t="s">
        <v>522</v>
      </c>
      <c r="DG13" s="43" t="s">
        <v>390</v>
      </c>
      <c r="DH13" s="42"/>
      <c r="DI13" s="43" t="s">
        <v>391</v>
      </c>
    </row>
    <row r="14" spans="1:113" ht="15">
      <c r="A14" s="43">
        <v>13</v>
      </c>
      <c r="B14" s="43" t="s">
        <v>125</v>
      </c>
      <c r="C14" s="43" t="s">
        <v>132</v>
      </c>
      <c r="D14" s="43" t="s">
        <v>100</v>
      </c>
      <c r="E14" s="43" t="s">
        <v>523</v>
      </c>
      <c r="F14" s="43" t="s">
        <v>524</v>
      </c>
      <c r="G14" s="43">
        <v>31004</v>
      </c>
      <c r="H14" s="43" t="s">
        <v>111</v>
      </c>
      <c r="I14" s="43" t="s">
        <v>372</v>
      </c>
      <c r="J14" s="43">
        <v>492566</v>
      </c>
      <c r="K14" s="44">
        <v>38220</v>
      </c>
      <c r="L14" s="43" t="s">
        <v>387</v>
      </c>
      <c r="M14" s="43" t="s">
        <v>374</v>
      </c>
      <c r="N14" s="43" t="s">
        <v>525</v>
      </c>
      <c r="O14" s="43" t="s">
        <v>526</v>
      </c>
      <c r="P14" s="43">
        <v>31004</v>
      </c>
      <c r="Q14" s="43" t="s">
        <v>111</v>
      </c>
      <c r="R14" s="43" t="s">
        <v>372</v>
      </c>
      <c r="S14" s="43">
        <v>489155</v>
      </c>
      <c r="T14" s="44">
        <v>38176</v>
      </c>
      <c r="U14" s="43" t="s">
        <v>387</v>
      </c>
      <c r="V14" s="43" t="s">
        <v>374</v>
      </c>
      <c r="W14" s="43" t="s">
        <v>527</v>
      </c>
      <c r="X14" s="43" t="s">
        <v>528</v>
      </c>
      <c r="Y14" s="43">
        <v>31016</v>
      </c>
      <c r="Z14" s="43" t="s">
        <v>110</v>
      </c>
      <c r="AA14" s="43" t="s">
        <v>372</v>
      </c>
      <c r="AB14" s="43">
        <v>497405</v>
      </c>
      <c r="AC14" s="44">
        <v>38079</v>
      </c>
      <c r="AD14" s="43" t="s">
        <v>387</v>
      </c>
      <c r="AE14" s="43" t="s">
        <v>374</v>
      </c>
      <c r="AF14" s="43" t="s">
        <v>529</v>
      </c>
      <c r="AG14" s="43" t="s">
        <v>530</v>
      </c>
      <c r="AH14" s="43">
        <v>31016</v>
      </c>
      <c r="AI14" s="43" t="s">
        <v>110</v>
      </c>
      <c r="AJ14" s="43" t="s">
        <v>372</v>
      </c>
      <c r="AK14" s="43">
        <v>465679</v>
      </c>
      <c r="AL14" s="44">
        <v>38231</v>
      </c>
      <c r="AM14" s="43" t="s">
        <v>387</v>
      </c>
      <c r="AN14" s="43" t="s">
        <v>374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3" t="s">
        <v>531</v>
      </c>
      <c r="BZ14" s="43" t="s">
        <v>532</v>
      </c>
      <c r="CA14" s="43">
        <v>31022</v>
      </c>
      <c r="CB14" s="43" t="s">
        <v>385</v>
      </c>
      <c r="CC14" s="43" t="s">
        <v>372</v>
      </c>
      <c r="CD14" s="43">
        <v>503884</v>
      </c>
      <c r="CE14" s="44">
        <v>38313</v>
      </c>
      <c r="CF14" s="43" t="s">
        <v>373</v>
      </c>
      <c r="CG14" s="43" t="s">
        <v>374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 t="s">
        <v>383</v>
      </c>
      <c r="DA14" s="43" t="s">
        <v>384</v>
      </c>
      <c r="DB14" s="43">
        <v>31022</v>
      </c>
      <c r="DC14" s="43" t="s">
        <v>385</v>
      </c>
      <c r="DD14" s="43">
        <v>14891</v>
      </c>
      <c r="DE14" s="43" t="s">
        <v>388</v>
      </c>
      <c r="DF14" s="43" t="s">
        <v>389</v>
      </c>
      <c r="DG14" s="43" t="s">
        <v>390</v>
      </c>
      <c r="DH14" s="42"/>
      <c r="DI14" s="43" t="s">
        <v>391</v>
      </c>
    </row>
    <row r="15" spans="1:113" ht="15">
      <c r="A15" s="43">
        <v>14</v>
      </c>
      <c r="B15" s="43" t="s">
        <v>125</v>
      </c>
      <c r="C15" s="43" t="s">
        <v>133</v>
      </c>
      <c r="D15" s="43" t="s">
        <v>98</v>
      </c>
      <c r="E15" s="43" t="s">
        <v>533</v>
      </c>
      <c r="F15" s="43" t="s">
        <v>428</v>
      </c>
      <c r="G15" s="43">
        <v>31016</v>
      </c>
      <c r="H15" s="43" t="s">
        <v>110</v>
      </c>
      <c r="I15" s="43" t="s">
        <v>372</v>
      </c>
      <c r="J15" s="43">
        <v>487323</v>
      </c>
      <c r="K15" s="44">
        <v>38075</v>
      </c>
      <c r="L15" s="43" t="s">
        <v>387</v>
      </c>
      <c r="M15" s="43" t="s">
        <v>374</v>
      </c>
      <c r="N15" s="43" t="s">
        <v>534</v>
      </c>
      <c r="O15" s="43" t="s">
        <v>535</v>
      </c>
      <c r="P15" s="43">
        <v>31030</v>
      </c>
      <c r="Q15" s="43" t="s">
        <v>536</v>
      </c>
      <c r="R15" s="43" t="s">
        <v>372</v>
      </c>
      <c r="S15" s="43">
        <v>484545</v>
      </c>
      <c r="T15" s="44">
        <v>38075</v>
      </c>
      <c r="U15" s="43" t="s">
        <v>387</v>
      </c>
      <c r="V15" s="43" t="s">
        <v>374</v>
      </c>
      <c r="W15" s="43" t="s">
        <v>537</v>
      </c>
      <c r="X15" s="43" t="s">
        <v>538</v>
      </c>
      <c r="Y15" s="43">
        <v>31016</v>
      </c>
      <c r="Z15" s="43" t="s">
        <v>110</v>
      </c>
      <c r="AA15" s="43" t="s">
        <v>372</v>
      </c>
      <c r="AB15" s="43">
        <v>472178</v>
      </c>
      <c r="AC15" s="44">
        <v>38047</v>
      </c>
      <c r="AD15" s="43" t="s">
        <v>387</v>
      </c>
      <c r="AE15" s="43" t="s">
        <v>374</v>
      </c>
      <c r="AF15" s="43" t="s">
        <v>534</v>
      </c>
      <c r="AG15" s="43" t="s">
        <v>539</v>
      </c>
      <c r="AH15" s="43">
        <v>31030</v>
      </c>
      <c r="AI15" s="43" t="s">
        <v>536</v>
      </c>
      <c r="AJ15" s="43" t="s">
        <v>372</v>
      </c>
      <c r="AK15" s="43">
        <v>484543</v>
      </c>
      <c r="AL15" s="44">
        <v>38075</v>
      </c>
      <c r="AM15" s="43" t="s">
        <v>387</v>
      </c>
      <c r="AN15" s="43" t="s">
        <v>374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3" t="s">
        <v>540</v>
      </c>
      <c r="BZ15" s="43" t="s">
        <v>541</v>
      </c>
      <c r="CA15" s="43">
        <v>31005</v>
      </c>
      <c r="CB15" s="43" t="s">
        <v>379</v>
      </c>
      <c r="CC15" s="43" t="s">
        <v>382</v>
      </c>
      <c r="CD15" s="43">
        <v>507410</v>
      </c>
      <c r="CE15" s="44">
        <v>38580</v>
      </c>
      <c r="CF15" s="43" t="s">
        <v>373</v>
      </c>
      <c r="CG15" s="43" t="s">
        <v>374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3" t="s">
        <v>383</v>
      </c>
      <c r="DA15" s="43" t="s">
        <v>384</v>
      </c>
      <c r="DB15" s="43">
        <v>31022</v>
      </c>
      <c r="DC15" s="43" t="s">
        <v>385</v>
      </c>
      <c r="DD15" s="43">
        <v>14891</v>
      </c>
      <c r="DE15" s="43" t="s">
        <v>388</v>
      </c>
      <c r="DF15" s="43" t="s">
        <v>389</v>
      </c>
      <c r="DG15" s="43" t="s">
        <v>390</v>
      </c>
      <c r="DH15" s="42"/>
      <c r="DI15" s="43" t="s">
        <v>391</v>
      </c>
    </row>
    <row r="16" spans="1:113" ht="15">
      <c r="A16" s="43">
        <v>15</v>
      </c>
      <c r="B16" s="43" t="s">
        <v>125</v>
      </c>
      <c r="C16" s="43" t="s">
        <v>52</v>
      </c>
      <c r="D16" s="43" t="s">
        <v>134</v>
      </c>
      <c r="E16" s="43" t="s">
        <v>542</v>
      </c>
      <c r="F16" s="43" t="s">
        <v>493</v>
      </c>
      <c r="G16" s="43">
        <v>46008</v>
      </c>
      <c r="H16" s="43" t="s">
        <v>543</v>
      </c>
      <c r="I16" s="43" t="s">
        <v>382</v>
      </c>
      <c r="J16" s="43">
        <v>465878</v>
      </c>
      <c r="K16" s="44">
        <v>38437</v>
      </c>
      <c r="L16" s="43" t="s">
        <v>387</v>
      </c>
      <c r="M16" s="43" t="s">
        <v>374</v>
      </c>
      <c r="N16" s="43" t="s">
        <v>544</v>
      </c>
      <c r="O16" s="43" t="s">
        <v>545</v>
      </c>
      <c r="P16" s="43">
        <v>46008</v>
      </c>
      <c r="Q16" s="43" t="s">
        <v>543</v>
      </c>
      <c r="R16" s="43" t="s">
        <v>372</v>
      </c>
      <c r="S16" s="43">
        <v>503735</v>
      </c>
      <c r="T16" s="44">
        <v>38251</v>
      </c>
      <c r="U16" s="43" t="s">
        <v>387</v>
      </c>
      <c r="V16" s="43" t="s">
        <v>374</v>
      </c>
      <c r="W16" s="43" t="s">
        <v>546</v>
      </c>
      <c r="X16" s="43" t="s">
        <v>547</v>
      </c>
      <c r="Y16" s="43">
        <v>46008</v>
      </c>
      <c r="Z16" s="43" t="s">
        <v>543</v>
      </c>
      <c r="AA16" s="43" t="s">
        <v>372</v>
      </c>
      <c r="AB16" s="43">
        <v>502354</v>
      </c>
      <c r="AC16" s="44">
        <v>38143</v>
      </c>
      <c r="AD16" s="43" t="s">
        <v>387</v>
      </c>
      <c r="AE16" s="43" t="s">
        <v>374</v>
      </c>
      <c r="AF16" s="43" t="s">
        <v>548</v>
      </c>
      <c r="AG16" s="43" t="s">
        <v>549</v>
      </c>
      <c r="AH16" s="43">
        <v>46008</v>
      </c>
      <c r="AI16" s="43" t="s">
        <v>543</v>
      </c>
      <c r="AJ16" s="43" t="s">
        <v>382</v>
      </c>
      <c r="AK16" s="43">
        <v>506201</v>
      </c>
      <c r="AL16" s="44">
        <v>38581</v>
      </c>
      <c r="AM16" s="43" t="s">
        <v>387</v>
      </c>
      <c r="AN16" s="43" t="s">
        <v>374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3" t="s">
        <v>550</v>
      </c>
      <c r="BZ16" s="43" t="s">
        <v>551</v>
      </c>
      <c r="CA16" s="43">
        <v>46008</v>
      </c>
      <c r="CB16" s="43" t="s">
        <v>543</v>
      </c>
      <c r="CC16" s="43" t="s">
        <v>382</v>
      </c>
      <c r="CD16" s="43">
        <v>488947</v>
      </c>
      <c r="CE16" s="44">
        <v>38714</v>
      </c>
      <c r="CF16" s="43" t="s">
        <v>387</v>
      </c>
      <c r="CG16" s="43" t="s">
        <v>374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3" t="s">
        <v>552</v>
      </c>
      <c r="DA16" s="43" t="s">
        <v>553</v>
      </c>
      <c r="DB16" s="43">
        <v>46008</v>
      </c>
      <c r="DC16" s="43" t="s">
        <v>543</v>
      </c>
      <c r="DD16" s="43">
        <v>19870</v>
      </c>
      <c r="DE16" s="43" t="s">
        <v>554</v>
      </c>
      <c r="DF16" s="43" t="s">
        <v>555</v>
      </c>
      <c r="DG16" s="43" t="s">
        <v>390</v>
      </c>
      <c r="DH16" s="42"/>
      <c r="DI16" s="43" t="s">
        <v>391</v>
      </c>
    </row>
    <row r="17" spans="1:113" ht="15">
      <c r="A17" s="43">
        <v>16</v>
      </c>
      <c r="B17" s="43" t="s">
        <v>125</v>
      </c>
      <c r="C17" s="43" t="s">
        <v>86</v>
      </c>
      <c r="D17" s="43" t="s">
        <v>135</v>
      </c>
      <c r="E17" s="43" t="s">
        <v>556</v>
      </c>
      <c r="F17" s="43" t="s">
        <v>557</v>
      </c>
      <c r="G17" s="43">
        <v>82017</v>
      </c>
      <c r="H17" s="43" t="s">
        <v>558</v>
      </c>
      <c r="I17" s="43" t="s">
        <v>372</v>
      </c>
      <c r="J17" s="43">
        <v>446990</v>
      </c>
      <c r="K17" s="44">
        <v>38101</v>
      </c>
      <c r="L17" s="43" t="s">
        <v>387</v>
      </c>
      <c r="M17" s="43" t="s">
        <v>374</v>
      </c>
      <c r="N17" s="43" t="s">
        <v>559</v>
      </c>
      <c r="O17" s="43" t="s">
        <v>560</v>
      </c>
      <c r="P17" s="43">
        <v>82017</v>
      </c>
      <c r="Q17" s="43" t="s">
        <v>558</v>
      </c>
      <c r="R17" s="43" t="s">
        <v>372</v>
      </c>
      <c r="S17" s="43">
        <v>502072</v>
      </c>
      <c r="T17" s="44">
        <v>38096</v>
      </c>
      <c r="U17" s="43" t="s">
        <v>387</v>
      </c>
      <c r="V17" s="43" t="s">
        <v>374</v>
      </c>
      <c r="W17" s="43" t="s">
        <v>561</v>
      </c>
      <c r="X17" s="43" t="s">
        <v>493</v>
      </c>
      <c r="Y17" s="43">
        <v>82017</v>
      </c>
      <c r="Z17" s="43" t="s">
        <v>558</v>
      </c>
      <c r="AA17" s="43" t="s">
        <v>382</v>
      </c>
      <c r="AB17" s="43">
        <v>501650</v>
      </c>
      <c r="AC17" s="44">
        <v>38521</v>
      </c>
      <c r="AD17" s="43" t="s">
        <v>387</v>
      </c>
      <c r="AE17" s="43" t="s">
        <v>374</v>
      </c>
      <c r="AF17" s="43" t="s">
        <v>562</v>
      </c>
      <c r="AG17" s="43" t="s">
        <v>563</v>
      </c>
      <c r="AH17" s="43">
        <v>82015</v>
      </c>
      <c r="AI17" s="43" t="s">
        <v>449</v>
      </c>
      <c r="AJ17" s="43" t="s">
        <v>372</v>
      </c>
      <c r="AK17" s="43">
        <v>453382</v>
      </c>
      <c r="AL17" s="44">
        <v>38324</v>
      </c>
      <c r="AM17" s="43" t="s">
        <v>373</v>
      </c>
      <c r="AN17" s="43" t="s">
        <v>374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3" t="s">
        <v>564</v>
      </c>
      <c r="BZ17" s="43" t="s">
        <v>411</v>
      </c>
      <c r="CA17" s="43">
        <v>82017</v>
      </c>
      <c r="CB17" s="43" t="s">
        <v>558</v>
      </c>
      <c r="CC17" s="43" t="s">
        <v>386</v>
      </c>
      <c r="CD17" s="43">
        <v>259764</v>
      </c>
      <c r="CE17" s="44">
        <v>33466</v>
      </c>
      <c r="CF17" s="43" t="s">
        <v>387</v>
      </c>
      <c r="CG17" s="43" t="s">
        <v>374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3" t="s">
        <v>564</v>
      </c>
      <c r="DA17" s="43" t="s">
        <v>411</v>
      </c>
      <c r="DB17" s="43">
        <v>82017</v>
      </c>
      <c r="DC17" s="43" t="s">
        <v>558</v>
      </c>
      <c r="DD17" s="43">
        <v>259764</v>
      </c>
      <c r="DE17" s="43" t="s">
        <v>565</v>
      </c>
      <c r="DF17" s="43" t="s">
        <v>566</v>
      </c>
      <c r="DG17" s="43" t="s">
        <v>390</v>
      </c>
      <c r="DH17" s="42"/>
      <c r="DI17" s="43" t="s">
        <v>391</v>
      </c>
    </row>
    <row r="18" spans="1:113" ht="15">
      <c r="A18" s="43">
        <v>17</v>
      </c>
      <c r="B18" s="43" t="s">
        <v>125</v>
      </c>
      <c r="C18" s="43" t="s">
        <v>120</v>
      </c>
      <c r="D18" s="43" t="s">
        <v>136</v>
      </c>
      <c r="E18" s="43" t="s">
        <v>567</v>
      </c>
      <c r="F18" s="43" t="s">
        <v>414</v>
      </c>
      <c r="G18" s="43">
        <v>30011</v>
      </c>
      <c r="H18" s="43" t="s">
        <v>419</v>
      </c>
      <c r="I18" s="43" t="s">
        <v>372</v>
      </c>
      <c r="J18" s="43">
        <v>445609</v>
      </c>
      <c r="K18" s="44">
        <v>38200</v>
      </c>
      <c r="L18" s="43" t="s">
        <v>387</v>
      </c>
      <c r="M18" s="43" t="s">
        <v>374</v>
      </c>
      <c r="N18" s="43" t="s">
        <v>568</v>
      </c>
      <c r="O18" s="43" t="s">
        <v>569</v>
      </c>
      <c r="P18" s="43">
        <v>30011</v>
      </c>
      <c r="Q18" s="43" t="s">
        <v>419</v>
      </c>
      <c r="R18" s="43" t="s">
        <v>372</v>
      </c>
      <c r="S18" s="43">
        <v>463446</v>
      </c>
      <c r="T18" s="44">
        <v>38178</v>
      </c>
      <c r="U18" s="43" t="s">
        <v>387</v>
      </c>
      <c r="V18" s="43" t="s">
        <v>374</v>
      </c>
      <c r="W18" s="43" t="s">
        <v>570</v>
      </c>
      <c r="X18" s="43" t="s">
        <v>571</v>
      </c>
      <c r="Y18" s="43">
        <v>30011</v>
      </c>
      <c r="Z18" s="43" t="s">
        <v>419</v>
      </c>
      <c r="AA18" s="43" t="s">
        <v>372</v>
      </c>
      <c r="AB18" s="43">
        <v>501029</v>
      </c>
      <c r="AC18" s="44">
        <v>38054</v>
      </c>
      <c r="AD18" s="43" t="s">
        <v>387</v>
      </c>
      <c r="AE18" s="43" t="s">
        <v>374</v>
      </c>
      <c r="AF18" s="43" t="s">
        <v>572</v>
      </c>
      <c r="AG18" s="43" t="s">
        <v>573</v>
      </c>
      <c r="AH18" s="43">
        <v>30011</v>
      </c>
      <c r="AI18" s="43" t="s">
        <v>419</v>
      </c>
      <c r="AJ18" s="43" t="s">
        <v>372</v>
      </c>
      <c r="AK18" s="43">
        <v>497881</v>
      </c>
      <c r="AL18" s="44">
        <v>38062</v>
      </c>
      <c r="AM18" s="43" t="s">
        <v>387</v>
      </c>
      <c r="AN18" s="43" t="s">
        <v>374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3" t="s">
        <v>568</v>
      </c>
      <c r="BZ18" s="43" t="s">
        <v>574</v>
      </c>
      <c r="CA18" s="43">
        <v>30011</v>
      </c>
      <c r="CB18" s="43" t="s">
        <v>419</v>
      </c>
      <c r="CC18" s="43" t="s">
        <v>426</v>
      </c>
      <c r="CD18" s="43">
        <v>463447</v>
      </c>
      <c r="CE18" s="44">
        <v>39043</v>
      </c>
      <c r="CF18" s="43" t="s">
        <v>387</v>
      </c>
      <c r="CG18" s="43" t="s">
        <v>374</v>
      </c>
      <c r="CH18" s="43" t="s">
        <v>427</v>
      </c>
      <c r="CI18" s="43" t="s">
        <v>428</v>
      </c>
      <c r="CJ18" s="43">
        <v>30011</v>
      </c>
      <c r="CK18" s="43" t="s">
        <v>419</v>
      </c>
      <c r="CL18" s="43" t="s">
        <v>386</v>
      </c>
      <c r="CM18" s="43">
        <v>235666</v>
      </c>
      <c r="CN18" s="44">
        <v>33926</v>
      </c>
      <c r="CO18" s="43" t="s">
        <v>387</v>
      </c>
      <c r="CP18" s="43" t="s">
        <v>374</v>
      </c>
      <c r="CQ18" s="42"/>
      <c r="CR18" s="42"/>
      <c r="CS18" s="42"/>
      <c r="CT18" s="42"/>
      <c r="CU18" s="42"/>
      <c r="CV18" s="42"/>
      <c r="CW18" s="42"/>
      <c r="CX18" s="42"/>
      <c r="CY18" s="42"/>
      <c r="CZ18" s="43" t="s">
        <v>429</v>
      </c>
      <c r="DA18" s="43" t="s">
        <v>430</v>
      </c>
      <c r="DB18" s="43">
        <v>30011</v>
      </c>
      <c r="DC18" s="43" t="s">
        <v>419</v>
      </c>
      <c r="DD18" s="43">
        <v>261743</v>
      </c>
      <c r="DE18" s="43" t="s">
        <v>431</v>
      </c>
      <c r="DF18" s="43" t="s">
        <v>432</v>
      </c>
      <c r="DG18" s="43" t="s">
        <v>390</v>
      </c>
      <c r="DH18" s="42"/>
      <c r="DI18" s="43" t="s">
        <v>391</v>
      </c>
    </row>
    <row r="19" spans="1:113" ht="15">
      <c r="A19" s="43">
        <v>18</v>
      </c>
      <c r="B19" s="43" t="s">
        <v>125</v>
      </c>
      <c r="C19" s="43" t="s">
        <v>37</v>
      </c>
      <c r="D19" s="43" t="s">
        <v>137</v>
      </c>
      <c r="E19" s="43" t="s">
        <v>575</v>
      </c>
      <c r="F19" s="43" t="s">
        <v>576</v>
      </c>
      <c r="G19" s="43">
        <v>31004</v>
      </c>
      <c r="H19" s="43" t="s">
        <v>111</v>
      </c>
      <c r="I19" s="43" t="s">
        <v>372</v>
      </c>
      <c r="J19" s="43">
        <v>467304</v>
      </c>
      <c r="K19" s="44">
        <v>38193</v>
      </c>
      <c r="L19" s="43" t="s">
        <v>387</v>
      </c>
      <c r="M19" s="43" t="s">
        <v>374</v>
      </c>
      <c r="N19" s="43" t="s">
        <v>577</v>
      </c>
      <c r="O19" s="43" t="s">
        <v>578</v>
      </c>
      <c r="P19" s="43">
        <v>31004</v>
      </c>
      <c r="Q19" s="43" t="s">
        <v>111</v>
      </c>
      <c r="R19" s="43" t="s">
        <v>372</v>
      </c>
      <c r="S19" s="43">
        <v>467461</v>
      </c>
      <c r="T19" s="44">
        <v>38214</v>
      </c>
      <c r="U19" s="43" t="s">
        <v>387</v>
      </c>
      <c r="V19" s="43" t="s">
        <v>374</v>
      </c>
      <c r="W19" s="43" t="s">
        <v>579</v>
      </c>
      <c r="X19" s="43" t="s">
        <v>509</v>
      </c>
      <c r="Y19" s="43">
        <v>31004</v>
      </c>
      <c r="Z19" s="43" t="s">
        <v>111</v>
      </c>
      <c r="AA19" s="43" t="s">
        <v>372</v>
      </c>
      <c r="AB19" s="43">
        <v>486610</v>
      </c>
      <c r="AC19" s="44">
        <v>38260</v>
      </c>
      <c r="AD19" s="43" t="s">
        <v>387</v>
      </c>
      <c r="AE19" s="43" t="s">
        <v>374</v>
      </c>
      <c r="AF19" s="43" t="s">
        <v>580</v>
      </c>
      <c r="AG19" s="43" t="s">
        <v>581</v>
      </c>
      <c r="AH19" s="43">
        <v>31004</v>
      </c>
      <c r="AI19" s="43" t="s">
        <v>111</v>
      </c>
      <c r="AJ19" s="43" t="s">
        <v>382</v>
      </c>
      <c r="AK19" s="43">
        <v>486639</v>
      </c>
      <c r="AL19" s="44">
        <v>38555</v>
      </c>
      <c r="AM19" s="43" t="s">
        <v>387</v>
      </c>
      <c r="AN19" s="43" t="s">
        <v>374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3" t="s">
        <v>582</v>
      </c>
      <c r="BZ19" s="43" t="s">
        <v>583</v>
      </c>
      <c r="CA19" s="43">
        <v>31004</v>
      </c>
      <c r="CB19" s="43" t="s">
        <v>111</v>
      </c>
      <c r="CC19" s="43" t="s">
        <v>372</v>
      </c>
      <c r="CD19" s="43">
        <v>481831</v>
      </c>
      <c r="CE19" s="44">
        <v>38166</v>
      </c>
      <c r="CF19" s="43" t="s">
        <v>387</v>
      </c>
      <c r="CG19" s="43" t="s">
        <v>374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3" t="s">
        <v>584</v>
      </c>
      <c r="DA19" s="43" t="s">
        <v>585</v>
      </c>
      <c r="DB19" s="43">
        <v>31004</v>
      </c>
      <c r="DC19" s="43" t="s">
        <v>111</v>
      </c>
      <c r="DD19" s="43">
        <v>9584</v>
      </c>
      <c r="DE19" s="43" t="s">
        <v>586</v>
      </c>
      <c r="DF19" s="43" t="s">
        <v>587</v>
      </c>
      <c r="DG19" s="43" t="s">
        <v>390</v>
      </c>
      <c r="DH19" s="42"/>
      <c r="DI19" s="43" t="s">
        <v>391</v>
      </c>
    </row>
    <row r="20" spans="1:113" ht="15">
      <c r="A20" s="43">
        <v>19</v>
      </c>
      <c r="B20" s="43" t="s">
        <v>125</v>
      </c>
      <c r="C20" s="43" t="s">
        <v>38</v>
      </c>
      <c r="D20" s="43" t="s">
        <v>138</v>
      </c>
      <c r="E20" s="43" t="s">
        <v>588</v>
      </c>
      <c r="F20" s="43" t="s">
        <v>589</v>
      </c>
      <c r="G20" s="43">
        <v>31004</v>
      </c>
      <c r="H20" s="43" t="s">
        <v>111</v>
      </c>
      <c r="I20" s="43" t="s">
        <v>372</v>
      </c>
      <c r="J20" s="43">
        <v>507277</v>
      </c>
      <c r="K20" s="44">
        <v>38215</v>
      </c>
      <c r="L20" s="43" t="s">
        <v>373</v>
      </c>
      <c r="M20" s="43" t="s">
        <v>374</v>
      </c>
      <c r="N20" s="43" t="s">
        <v>590</v>
      </c>
      <c r="O20" s="43" t="s">
        <v>591</v>
      </c>
      <c r="P20" s="43">
        <v>31004</v>
      </c>
      <c r="Q20" s="43" t="s">
        <v>111</v>
      </c>
      <c r="R20" s="43" t="s">
        <v>382</v>
      </c>
      <c r="S20" s="43">
        <v>471727</v>
      </c>
      <c r="T20" s="44">
        <v>38594</v>
      </c>
      <c r="U20" s="43" t="s">
        <v>373</v>
      </c>
      <c r="V20" s="43" t="s">
        <v>374</v>
      </c>
      <c r="W20" s="43" t="s">
        <v>592</v>
      </c>
      <c r="X20" s="43" t="s">
        <v>593</v>
      </c>
      <c r="Y20" s="43">
        <v>31004</v>
      </c>
      <c r="Z20" s="43" t="s">
        <v>111</v>
      </c>
      <c r="AA20" s="43" t="s">
        <v>372</v>
      </c>
      <c r="AB20" s="43">
        <v>506711</v>
      </c>
      <c r="AC20" s="44">
        <v>38215</v>
      </c>
      <c r="AD20" s="43" t="s">
        <v>387</v>
      </c>
      <c r="AE20" s="43" t="s">
        <v>374</v>
      </c>
      <c r="AF20" s="43" t="s">
        <v>594</v>
      </c>
      <c r="AG20" s="43" t="s">
        <v>595</v>
      </c>
      <c r="AH20" s="43">
        <v>31004</v>
      </c>
      <c r="AI20" s="43" t="s">
        <v>111</v>
      </c>
      <c r="AJ20" s="43" t="s">
        <v>372</v>
      </c>
      <c r="AK20" s="43">
        <v>507268</v>
      </c>
      <c r="AL20" s="44">
        <v>38028</v>
      </c>
      <c r="AM20" s="43" t="s">
        <v>387</v>
      </c>
      <c r="AN20" s="43" t="s">
        <v>374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3" t="s">
        <v>596</v>
      </c>
      <c r="BZ20" s="43" t="s">
        <v>597</v>
      </c>
      <c r="CA20" s="43">
        <v>31004</v>
      </c>
      <c r="CB20" s="43" t="s">
        <v>111</v>
      </c>
      <c r="CC20" s="43" t="s">
        <v>426</v>
      </c>
      <c r="CD20" s="43">
        <v>489154</v>
      </c>
      <c r="CE20" s="44">
        <v>38727</v>
      </c>
      <c r="CF20" s="43" t="s">
        <v>387</v>
      </c>
      <c r="CG20" s="43" t="s">
        <v>374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3" t="s">
        <v>584</v>
      </c>
      <c r="DA20" s="43" t="s">
        <v>585</v>
      </c>
      <c r="DB20" s="43">
        <v>31004</v>
      </c>
      <c r="DC20" s="43" t="s">
        <v>111</v>
      </c>
      <c r="DD20" s="43">
        <v>9584</v>
      </c>
      <c r="DE20" s="43" t="s">
        <v>586</v>
      </c>
      <c r="DF20" s="43" t="s">
        <v>587</v>
      </c>
      <c r="DG20" s="43" t="s">
        <v>390</v>
      </c>
      <c r="DH20" s="42"/>
      <c r="DI20" s="43" t="s">
        <v>391</v>
      </c>
    </row>
    <row r="21" spans="1:113" ht="15">
      <c r="A21" s="43">
        <v>20</v>
      </c>
      <c r="B21" s="43" t="s">
        <v>125</v>
      </c>
      <c r="C21" s="43" t="s">
        <v>139</v>
      </c>
      <c r="D21" s="43" t="s">
        <v>140</v>
      </c>
      <c r="E21" s="43" t="s">
        <v>598</v>
      </c>
      <c r="F21" s="43" t="s">
        <v>599</v>
      </c>
      <c r="G21" s="43">
        <v>82014</v>
      </c>
      <c r="H21" s="43" t="s">
        <v>139</v>
      </c>
      <c r="I21" s="43" t="s">
        <v>382</v>
      </c>
      <c r="J21" s="43">
        <v>488528</v>
      </c>
      <c r="K21" s="44">
        <v>38424</v>
      </c>
      <c r="L21" s="43" t="s">
        <v>387</v>
      </c>
      <c r="M21" s="43" t="s">
        <v>374</v>
      </c>
      <c r="N21" s="43" t="s">
        <v>600</v>
      </c>
      <c r="O21" s="43" t="s">
        <v>601</v>
      </c>
      <c r="P21" s="43">
        <v>82014</v>
      </c>
      <c r="Q21" s="43" t="s">
        <v>139</v>
      </c>
      <c r="R21" s="43" t="s">
        <v>426</v>
      </c>
      <c r="S21" s="43">
        <v>474114</v>
      </c>
      <c r="T21" s="44">
        <v>38828</v>
      </c>
      <c r="U21" s="43" t="s">
        <v>387</v>
      </c>
      <c r="V21" s="43" t="s">
        <v>374</v>
      </c>
      <c r="W21" s="43" t="s">
        <v>602</v>
      </c>
      <c r="X21" s="43" t="s">
        <v>603</v>
      </c>
      <c r="Y21" s="43">
        <v>82014</v>
      </c>
      <c r="Z21" s="43" t="s">
        <v>139</v>
      </c>
      <c r="AA21" s="43" t="s">
        <v>382</v>
      </c>
      <c r="AB21" s="43">
        <v>505161</v>
      </c>
      <c r="AC21" s="44">
        <v>38489</v>
      </c>
      <c r="AD21" s="43" t="s">
        <v>387</v>
      </c>
      <c r="AE21" s="43" t="s">
        <v>374</v>
      </c>
      <c r="AF21" s="43" t="s">
        <v>604</v>
      </c>
      <c r="AG21" s="43" t="s">
        <v>605</v>
      </c>
      <c r="AH21" s="43">
        <v>82014</v>
      </c>
      <c r="AI21" s="43" t="s">
        <v>139</v>
      </c>
      <c r="AJ21" s="43" t="s">
        <v>382</v>
      </c>
      <c r="AK21" s="43">
        <v>506839</v>
      </c>
      <c r="AL21" s="44">
        <v>38519</v>
      </c>
      <c r="AM21" s="43" t="s">
        <v>387</v>
      </c>
      <c r="AN21" s="43" t="s">
        <v>374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4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</row>
    <row r="22" spans="1:113" ht="15">
      <c r="A22" s="43">
        <v>21</v>
      </c>
      <c r="B22" s="43" t="s">
        <v>125</v>
      </c>
      <c r="C22" s="43" t="s">
        <v>139</v>
      </c>
      <c r="D22" s="43" t="s">
        <v>141</v>
      </c>
      <c r="E22" s="43" t="s">
        <v>606</v>
      </c>
      <c r="F22" s="43" t="s">
        <v>607</v>
      </c>
      <c r="G22" s="43">
        <v>82014</v>
      </c>
      <c r="H22" s="43" t="s">
        <v>139</v>
      </c>
      <c r="I22" s="43" t="s">
        <v>382</v>
      </c>
      <c r="J22" s="43">
        <v>488526</v>
      </c>
      <c r="K22" s="44">
        <v>38370</v>
      </c>
      <c r="L22" s="43" t="s">
        <v>373</v>
      </c>
      <c r="M22" s="43" t="s">
        <v>374</v>
      </c>
      <c r="N22" s="43" t="s">
        <v>608</v>
      </c>
      <c r="O22" s="43" t="s">
        <v>609</v>
      </c>
      <c r="P22" s="43">
        <v>82014</v>
      </c>
      <c r="Q22" s="43" t="s">
        <v>139</v>
      </c>
      <c r="R22" s="43" t="s">
        <v>382</v>
      </c>
      <c r="S22" s="43">
        <v>471987</v>
      </c>
      <c r="T22" s="44">
        <v>38525</v>
      </c>
      <c r="U22" s="43" t="s">
        <v>373</v>
      </c>
      <c r="V22" s="43" t="s">
        <v>610</v>
      </c>
      <c r="W22" s="43" t="s">
        <v>611</v>
      </c>
      <c r="X22" s="43" t="s">
        <v>612</v>
      </c>
      <c r="Y22" s="43">
        <v>82014</v>
      </c>
      <c r="Z22" s="43" t="s">
        <v>139</v>
      </c>
      <c r="AA22" s="43" t="s">
        <v>426</v>
      </c>
      <c r="AB22" s="43">
        <v>504883</v>
      </c>
      <c r="AC22" s="44">
        <v>38839</v>
      </c>
      <c r="AD22" s="43" t="s">
        <v>387</v>
      </c>
      <c r="AE22" s="43" t="s">
        <v>610</v>
      </c>
      <c r="AF22" s="43" t="s">
        <v>613</v>
      </c>
      <c r="AG22" s="43" t="s">
        <v>614</v>
      </c>
      <c r="AH22" s="43">
        <v>82014</v>
      </c>
      <c r="AI22" s="43" t="s">
        <v>139</v>
      </c>
      <c r="AJ22" s="43" t="s">
        <v>382</v>
      </c>
      <c r="AK22" s="43">
        <v>507640</v>
      </c>
      <c r="AL22" s="44">
        <v>38671</v>
      </c>
      <c r="AM22" s="42"/>
      <c r="AN22" s="43" t="s">
        <v>374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4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</row>
    <row r="23" spans="1:113" ht="15">
      <c r="A23" s="43">
        <v>22</v>
      </c>
      <c r="B23" s="42"/>
      <c r="C23" s="42"/>
      <c r="D23" s="43" t="s">
        <v>78</v>
      </c>
      <c r="E23" s="42"/>
      <c r="F23" s="42"/>
      <c r="G23" s="42"/>
      <c r="H23" s="42"/>
      <c r="I23" s="42"/>
      <c r="J23" s="42"/>
      <c r="K23" s="44"/>
      <c r="L23" s="42"/>
      <c r="M23" s="42"/>
      <c r="N23" s="42"/>
      <c r="O23" s="42"/>
      <c r="P23" s="42"/>
      <c r="Q23" s="42"/>
      <c r="R23" s="42"/>
      <c r="S23" s="42"/>
      <c r="T23" s="44"/>
      <c r="U23" s="42"/>
      <c r="V23" s="42"/>
      <c r="W23" s="42"/>
      <c r="X23" s="42"/>
      <c r="Y23" s="42"/>
      <c r="Z23" s="42"/>
      <c r="AA23" s="42"/>
      <c r="AB23" s="42"/>
      <c r="AC23" s="44"/>
      <c r="AD23" s="42"/>
      <c r="AE23" s="42"/>
      <c r="AF23" s="42"/>
      <c r="AG23" s="42"/>
      <c r="AH23" s="42"/>
      <c r="AI23" s="42"/>
      <c r="AJ23" s="42"/>
      <c r="AK23" s="42"/>
      <c r="AL23" s="44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4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</row>
    <row r="24" spans="1:113" ht="15">
      <c r="A24" s="43">
        <v>23</v>
      </c>
      <c r="B24" s="42"/>
      <c r="C24" s="42"/>
      <c r="D24" s="43" t="s">
        <v>78</v>
      </c>
      <c r="E24" s="42"/>
      <c r="F24" s="42"/>
      <c r="G24" s="42"/>
      <c r="H24" s="42"/>
      <c r="I24" s="42"/>
      <c r="J24" s="42"/>
      <c r="K24" s="44"/>
      <c r="L24" s="42"/>
      <c r="M24" s="42"/>
      <c r="N24" s="42"/>
      <c r="O24" s="42"/>
      <c r="P24" s="42"/>
      <c r="Q24" s="42"/>
      <c r="R24" s="42"/>
      <c r="S24" s="42"/>
      <c r="T24" s="44"/>
      <c r="U24" s="42"/>
      <c r="V24" s="42"/>
      <c r="W24" s="42"/>
      <c r="X24" s="42"/>
      <c r="Y24" s="42"/>
      <c r="Z24" s="42"/>
      <c r="AA24" s="42"/>
      <c r="AB24" s="42"/>
      <c r="AC24" s="44"/>
      <c r="AD24" s="42"/>
      <c r="AE24" s="42"/>
      <c r="AF24" s="42"/>
      <c r="AG24" s="42"/>
      <c r="AH24" s="42"/>
      <c r="AI24" s="42"/>
      <c r="AJ24" s="42"/>
      <c r="AK24" s="42"/>
      <c r="AL24" s="44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4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</row>
    <row r="25" spans="1:113" ht="15">
      <c r="A25" s="43">
        <v>24</v>
      </c>
      <c r="B25" s="43" t="s">
        <v>69</v>
      </c>
      <c r="C25" s="43" t="s">
        <v>142</v>
      </c>
      <c r="D25" s="43" t="s">
        <v>143</v>
      </c>
      <c r="E25" s="43" t="s">
        <v>444</v>
      </c>
      <c r="F25" s="43" t="s">
        <v>615</v>
      </c>
      <c r="G25" s="43">
        <v>34004</v>
      </c>
      <c r="H25" s="43" t="s">
        <v>442</v>
      </c>
      <c r="I25" s="43" t="s">
        <v>519</v>
      </c>
      <c r="J25" s="43">
        <v>432903</v>
      </c>
      <c r="K25" s="44">
        <v>37336</v>
      </c>
      <c r="L25" s="43" t="s">
        <v>373</v>
      </c>
      <c r="M25" s="43" t="s">
        <v>374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3" t="s">
        <v>616</v>
      </c>
      <c r="DA25" s="43" t="s">
        <v>617</v>
      </c>
      <c r="DB25" s="43">
        <v>34004</v>
      </c>
      <c r="DC25" s="43" t="s">
        <v>442</v>
      </c>
      <c r="DD25" s="43">
        <v>9298</v>
      </c>
      <c r="DE25" s="43" t="s">
        <v>618</v>
      </c>
      <c r="DF25" s="43" t="s">
        <v>619</v>
      </c>
      <c r="DG25" s="43" t="s">
        <v>390</v>
      </c>
      <c r="DH25" s="42"/>
      <c r="DI25" s="43" t="s">
        <v>391</v>
      </c>
    </row>
    <row r="26" spans="1:113" ht="15">
      <c r="A26" s="43">
        <v>25</v>
      </c>
      <c r="B26" s="43" t="s">
        <v>69</v>
      </c>
      <c r="C26" s="43" t="s">
        <v>144</v>
      </c>
      <c r="D26" s="43" t="s">
        <v>145</v>
      </c>
      <c r="E26" s="43" t="s">
        <v>620</v>
      </c>
      <c r="F26" s="43" t="s">
        <v>621</v>
      </c>
      <c r="G26" s="43">
        <v>30014</v>
      </c>
      <c r="H26" s="43" t="s">
        <v>622</v>
      </c>
      <c r="I26" s="43" t="s">
        <v>519</v>
      </c>
      <c r="J26" s="43">
        <v>449701</v>
      </c>
      <c r="K26" s="44">
        <v>37363</v>
      </c>
      <c r="L26" s="43" t="s">
        <v>373</v>
      </c>
      <c r="M26" s="43" t="s">
        <v>374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3" t="s">
        <v>623</v>
      </c>
      <c r="DA26" s="43" t="s">
        <v>624</v>
      </c>
      <c r="DB26" s="43">
        <v>30014</v>
      </c>
      <c r="DC26" s="43" t="s">
        <v>622</v>
      </c>
      <c r="DD26" s="43">
        <v>7231</v>
      </c>
      <c r="DE26" s="43" t="s">
        <v>625</v>
      </c>
      <c r="DF26" s="43" t="s">
        <v>626</v>
      </c>
      <c r="DG26" s="43" t="s">
        <v>390</v>
      </c>
      <c r="DH26" s="42"/>
      <c r="DI26" s="43" t="s">
        <v>391</v>
      </c>
    </row>
    <row r="27" spans="1:113" ht="15">
      <c r="A27" s="43">
        <v>26</v>
      </c>
      <c r="B27" s="43" t="s">
        <v>69</v>
      </c>
      <c r="C27" s="43" t="s">
        <v>146</v>
      </c>
      <c r="D27" s="43" t="s">
        <v>147</v>
      </c>
      <c r="E27" s="43" t="s">
        <v>627</v>
      </c>
      <c r="F27" s="43" t="s">
        <v>381</v>
      </c>
      <c r="G27" s="43">
        <v>30014</v>
      </c>
      <c r="H27" s="43" t="s">
        <v>622</v>
      </c>
      <c r="I27" s="43" t="s">
        <v>519</v>
      </c>
      <c r="J27" s="43">
        <v>464016</v>
      </c>
      <c r="K27" s="44">
        <v>37448</v>
      </c>
      <c r="L27" s="43" t="s">
        <v>373</v>
      </c>
      <c r="M27" s="43" t="s">
        <v>374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3" t="s">
        <v>623</v>
      </c>
      <c r="DA27" s="43" t="s">
        <v>624</v>
      </c>
      <c r="DB27" s="43">
        <v>30014</v>
      </c>
      <c r="DC27" s="43" t="s">
        <v>622</v>
      </c>
      <c r="DD27" s="43">
        <v>7231</v>
      </c>
      <c r="DE27" s="43" t="s">
        <v>625</v>
      </c>
      <c r="DF27" s="43" t="s">
        <v>626</v>
      </c>
      <c r="DG27" s="43" t="s">
        <v>390</v>
      </c>
      <c r="DH27" s="42"/>
      <c r="DI27" s="43" t="s">
        <v>391</v>
      </c>
    </row>
    <row r="28" spans="1:113" ht="15">
      <c r="A28" s="43">
        <v>27</v>
      </c>
      <c r="B28" s="43" t="s">
        <v>69</v>
      </c>
      <c r="C28" s="43" t="s">
        <v>48</v>
      </c>
      <c r="D28" s="43" t="s">
        <v>95</v>
      </c>
      <c r="E28" s="43" t="s">
        <v>628</v>
      </c>
      <c r="F28" s="43" t="s">
        <v>629</v>
      </c>
      <c r="G28" s="43">
        <v>82015</v>
      </c>
      <c r="H28" s="43" t="s">
        <v>630</v>
      </c>
      <c r="I28" s="43" t="s">
        <v>503</v>
      </c>
      <c r="J28" s="43">
        <v>488663</v>
      </c>
      <c r="K28" s="44">
        <v>37698</v>
      </c>
      <c r="L28" s="43" t="s">
        <v>373</v>
      </c>
      <c r="M28" s="43" t="s">
        <v>374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3" t="s">
        <v>631</v>
      </c>
      <c r="DA28" s="43" t="s">
        <v>632</v>
      </c>
      <c r="DB28" s="43">
        <v>82015</v>
      </c>
      <c r="DC28" s="43" t="s">
        <v>630</v>
      </c>
      <c r="DD28" s="43">
        <v>208</v>
      </c>
      <c r="DE28" s="43" t="s">
        <v>633</v>
      </c>
      <c r="DF28" s="43" t="s">
        <v>634</v>
      </c>
      <c r="DG28" s="43" t="s">
        <v>390</v>
      </c>
      <c r="DH28" s="42"/>
      <c r="DI28" s="43" t="s">
        <v>391</v>
      </c>
    </row>
    <row r="29" spans="1:113" ht="15">
      <c r="A29" s="43">
        <v>28</v>
      </c>
      <c r="B29" s="43" t="s">
        <v>69</v>
      </c>
      <c r="C29" s="43" t="s">
        <v>49</v>
      </c>
      <c r="D29" s="43" t="s">
        <v>96</v>
      </c>
      <c r="E29" s="43" t="s">
        <v>635</v>
      </c>
      <c r="F29" s="43" t="s">
        <v>636</v>
      </c>
      <c r="G29" s="43">
        <v>82015</v>
      </c>
      <c r="H29" s="43" t="s">
        <v>630</v>
      </c>
      <c r="I29" s="43" t="s">
        <v>503</v>
      </c>
      <c r="J29" s="43">
        <v>488666</v>
      </c>
      <c r="K29" s="44">
        <v>37786</v>
      </c>
      <c r="L29" s="43" t="s">
        <v>373</v>
      </c>
      <c r="M29" s="43" t="s">
        <v>374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3" t="s">
        <v>631</v>
      </c>
      <c r="DA29" s="43" t="s">
        <v>632</v>
      </c>
      <c r="DB29" s="43">
        <v>82015</v>
      </c>
      <c r="DC29" s="43" t="s">
        <v>630</v>
      </c>
      <c r="DD29" s="43">
        <v>208</v>
      </c>
      <c r="DE29" s="43" t="s">
        <v>633</v>
      </c>
      <c r="DF29" s="43" t="s">
        <v>634</v>
      </c>
      <c r="DG29" s="43" t="s">
        <v>390</v>
      </c>
      <c r="DH29" s="42"/>
      <c r="DI29" s="43" t="s">
        <v>391</v>
      </c>
    </row>
    <row r="30" spans="1:113" ht="15">
      <c r="A30" s="43">
        <v>29</v>
      </c>
      <c r="B30" s="43" t="s">
        <v>69</v>
      </c>
      <c r="C30" s="43" t="s">
        <v>64</v>
      </c>
      <c r="D30" s="43" t="s">
        <v>97</v>
      </c>
      <c r="E30" s="43" t="s">
        <v>637</v>
      </c>
      <c r="F30" s="43" t="s">
        <v>638</v>
      </c>
      <c r="G30" s="43">
        <v>82015</v>
      </c>
      <c r="H30" s="43" t="s">
        <v>630</v>
      </c>
      <c r="I30" s="43" t="s">
        <v>503</v>
      </c>
      <c r="J30" s="43">
        <v>489615</v>
      </c>
      <c r="K30" s="44">
        <v>37968</v>
      </c>
      <c r="L30" s="43" t="s">
        <v>373</v>
      </c>
      <c r="M30" s="43" t="s">
        <v>374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3" t="s">
        <v>631</v>
      </c>
      <c r="DA30" s="43" t="s">
        <v>632</v>
      </c>
      <c r="DB30" s="43">
        <v>82015</v>
      </c>
      <c r="DC30" s="43" t="s">
        <v>630</v>
      </c>
      <c r="DD30" s="43">
        <v>208</v>
      </c>
      <c r="DE30" s="43" t="s">
        <v>633</v>
      </c>
      <c r="DF30" s="43" t="s">
        <v>634</v>
      </c>
      <c r="DG30" s="43" t="s">
        <v>390</v>
      </c>
      <c r="DH30" s="42"/>
      <c r="DI30" s="43" t="s">
        <v>391</v>
      </c>
    </row>
    <row r="31" spans="1:113" ht="15">
      <c r="A31" s="43">
        <v>30</v>
      </c>
      <c r="B31" s="43" t="s">
        <v>69</v>
      </c>
      <c r="C31" s="43" t="s">
        <v>50</v>
      </c>
      <c r="D31" s="43" t="s">
        <v>77</v>
      </c>
      <c r="E31" s="43" t="s">
        <v>639</v>
      </c>
      <c r="F31" s="43" t="s">
        <v>640</v>
      </c>
      <c r="G31" s="43">
        <v>32024</v>
      </c>
      <c r="H31" s="43" t="s">
        <v>480</v>
      </c>
      <c r="I31" s="43" t="s">
        <v>503</v>
      </c>
      <c r="J31" s="43">
        <v>468190</v>
      </c>
      <c r="K31" s="44">
        <v>37765</v>
      </c>
      <c r="L31" s="43" t="s">
        <v>373</v>
      </c>
      <c r="M31" s="43" t="s">
        <v>374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3" t="s">
        <v>489</v>
      </c>
      <c r="DA31" s="43" t="s">
        <v>490</v>
      </c>
      <c r="DB31" s="43">
        <v>32024</v>
      </c>
      <c r="DC31" s="43" t="s">
        <v>480</v>
      </c>
      <c r="DD31" s="43">
        <v>363740</v>
      </c>
      <c r="DE31" s="42"/>
      <c r="DF31" s="43" t="s">
        <v>491</v>
      </c>
      <c r="DG31" s="43" t="s">
        <v>390</v>
      </c>
      <c r="DH31" s="42"/>
      <c r="DI31" s="43" t="s">
        <v>391</v>
      </c>
    </row>
    <row r="32" spans="1:113" ht="15">
      <c r="A32" s="43">
        <v>31</v>
      </c>
      <c r="B32" s="43" t="s">
        <v>69</v>
      </c>
      <c r="C32" s="43" t="s">
        <v>51</v>
      </c>
      <c r="D32" s="43" t="s">
        <v>92</v>
      </c>
      <c r="E32" s="43" t="s">
        <v>560</v>
      </c>
      <c r="F32" s="43" t="s">
        <v>641</v>
      </c>
      <c r="G32" s="43">
        <v>32024</v>
      </c>
      <c r="H32" s="43" t="s">
        <v>480</v>
      </c>
      <c r="I32" s="43" t="s">
        <v>503</v>
      </c>
      <c r="J32" s="43">
        <v>467093</v>
      </c>
      <c r="K32" s="44">
        <v>37896</v>
      </c>
      <c r="L32" s="43" t="s">
        <v>373</v>
      </c>
      <c r="M32" s="43" t="s">
        <v>374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3" t="s">
        <v>489</v>
      </c>
      <c r="DA32" s="43" t="s">
        <v>490</v>
      </c>
      <c r="DB32" s="43">
        <v>32024</v>
      </c>
      <c r="DC32" s="43" t="s">
        <v>480</v>
      </c>
      <c r="DD32" s="43">
        <v>363740</v>
      </c>
      <c r="DE32" s="42"/>
      <c r="DF32" s="43" t="s">
        <v>491</v>
      </c>
      <c r="DG32" s="43" t="s">
        <v>390</v>
      </c>
      <c r="DH32" s="42"/>
      <c r="DI32" s="43" t="s">
        <v>391</v>
      </c>
    </row>
    <row r="33" spans="1:113" ht="15">
      <c r="A33" s="43">
        <v>32</v>
      </c>
      <c r="B33" s="43" t="s">
        <v>69</v>
      </c>
      <c r="C33" s="43" t="s">
        <v>89</v>
      </c>
      <c r="D33" s="43" t="s">
        <v>148</v>
      </c>
      <c r="E33" s="43" t="s">
        <v>525</v>
      </c>
      <c r="F33" s="43" t="s">
        <v>642</v>
      </c>
      <c r="G33" s="43">
        <v>81011</v>
      </c>
      <c r="H33" s="43" t="s">
        <v>643</v>
      </c>
      <c r="I33" s="43" t="s">
        <v>503</v>
      </c>
      <c r="J33" s="43">
        <v>489449</v>
      </c>
      <c r="K33" s="44">
        <v>37774</v>
      </c>
      <c r="L33" s="43" t="s">
        <v>373</v>
      </c>
      <c r="M33" s="43" t="s">
        <v>374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3" t="s">
        <v>644</v>
      </c>
      <c r="DA33" s="43" t="s">
        <v>645</v>
      </c>
      <c r="DB33" s="43">
        <v>81011</v>
      </c>
      <c r="DC33" s="43" t="s">
        <v>643</v>
      </c>
      <c r="DD33" s="43">
        <v>490769</v>
      </c>
      <c r="DE33" s="42"/>
      <c r="DF33" s="43" t="s">
        <v>646</v>
      </c>
      <c r="DG33" s="43" t="s">
        <v>390</v>
      </c>
      <c r="DH33" s="42"/>
      <c r="DI33" s="43" t="s">
        <v>391</v>
      </c>
    </row>
    <row r="34" spans="1:113" ht="15">
      <c r="A34" s="43">
        <v>33</v>
      </c>
      <c r="B34" s="43" t="s">
        <v>69</v>
      </c>
      <c r="C34" s="43" t="s">
        <v>46</v>
      </c>
      <c r="D34" s="43" t="s">
        <v>76</v>
      </c>
      <c r="E34" s="43" t="s">
        <v>647</v>
      </c>
      <c r="F34" s="43" t="s">
        <v>648</v>
      </c>
      <c r="G34" s="43">
        <v>31002</v>
      </c>
      <c r="H34" s="43" t="s">
        <v>399</v>
      </c>
      <c r="I34" s="43" t="s">
        <v>503</v>
      </c>
      <c r="J34" s="43">
        <v>430015</v>
      </c>
      <c r="K34" s="44">
        <v>37733</v>
      </c>
      <c r="L34" s="43" t="s">
        <v>373</v>
      </c>
      <c r="M34" s="43" t="s">
        <v>374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3" t="s">
        <v>649</v>
      </c>
      <c r="DA34" s="43" t="s">
        <v>650</v>
      </c>
      <c r="DB34" s="43">
        <v>31002</v>
      </c>
      <c r="DC34" s="43" t="s">
        <v>399</v>
      </c>
      <c r="DD34" s="43">
        <v>9713</v>
      </c>
      <c r="DE34" s="43" t="s">
        <v>651</v>
      </c>
      <c r="DF34" s="43" t="s">
        <v>652</v>
      </c>
      <c r="DG34" s="43" t="s">
        <v>390</v>
      </c>
      <c r="DH34" s="42"/>
      <c r="DI34" s="43" t="s">
        <v>391</v>
      </c>
    </row>
    <row r="35" spans="1:113" ht="15">
      <c r="A35" s="43">
        <v>34</v>
      </c>
      <c r="B35" s="43" t="s">
        <v>69</v>
      </c>
      <c r="C35" s="43" t="s">
        <v>56</v>
      </c>
      <c r="D35" s="43" t="s">
        <v>149</v>
      </c>
      <c r="E35" s="43" t="s">
        <v>653</v>
      </c>
      <c r="F35" s="43" t="s">
        <v>589</v>
      </c>
      <c r="G35" s="43">
        <v>31005</v>
      </c>
      <c r="H35" s="43" t="s">
        <v>379</v>
      </c>
      <c r="I35" s="43" t="s">
        <v>503</v>
      </c>
      <c r="J35" s="43">
        <v>465540</v>
      </c>
      <c r="K35" s="44">
        <v>37967</v>
      </c>
      <c r="L35" s="43" t="s">
        <v>373</v>
      </c>
      <c r="M35" s="43" t="s">
        <v>374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3" t="s">
        <v>400</v>
      </c>
      <c r="DA35" s="43" t="s">
        <v>401</v>
      </c>
      <c r="DB35" s="43">
        <v>31005</v>
      </c>
      <c r="DC35" s="43" t="s">
        <v>379</v>
      </c>
      <c r="DD35" s="43">
        <v>275531</v>
      </c>
      <c r="DE35" s="43" t="s">
        <v>654</v>
      </c>
      <c r="DF35" s="43" t="s">
        <v>655</v>
      </c>
      <c r="DG35" s="43" t="s">
        <v>390</v>
      </c>
      <c r="DH35" s="42"/>
      <c r="DI35" s="43" t="s">
        <v>391</v>
      </c>
    </row>
    <row r="36" spans="1:113" ht="15">
      <c r="A36" s="43">
        <v>35</v>
      </c>
      <c r="B36" s="43" t="s">
        <v>69</v>
      </c>
      <c r="C36" s="43" t="s">
        <v>128</v>
      </c>
      <c r="D36" s="43" t="s">
        <v>150</v>
      </c>
      <c r="E36" s="43" t="s">
        <v>656</v>
      </c>
      <c r="F36" s="43" t="s">
        <v>657</v>
      </c>
      <c r="G36" s="43">
        <v>34008</v>
      </c>
      <c r="H36" s="43" t="s">
        <v>494</v>
      </c>
      <c r="I36" s="43" t="s">
        <v>519</v>
      </c>
      <c r="J36" s="43">
        <v>431981</v>
      </c>
      <c r="K36" s="44">
        <v>37434</v>
      </c>
      <c r="L36" s="43" t="s">
        <v>373</v>
      </c>
      <c r="M36" s="43" t="s">
        <v>374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3" t="s">
        <v>504</v>
      </c>
      <c r="DA36" s="43" t="s">
        <v>505</v>
      </c>
      <c r="DB36" s="43">
        <v>34008</v>
      </c>
      <c r="DC36" s="43" t="s">
        <v>494</v>
      </c>
      <c r="DD36" s="43">
        <v>129221</v>
      </c>
      <c r="DE36" s="43" t="s">
        <v>506</v>
      </c>
      <c r="DF36" s="43" t="s">
        <v>507</v>
      </c>
      <c r="DG36" s="43" t="s">
        <v>390</v>
      </c>
      <c r="DH36" s="42"/>
      <c r="DI36" s="43" t="s">
        <v>391</v>
      </c>
    </row>
    <row r="37" spans="1:113" ht="15">
      <c r="A37" s="43">
        <v>36</v>
      </c>
      <c r="B37" s="43" t="s">
        <v>69</v>
      </c>
      <c r="C37" s="43" t="s">
        <v>151</v>
      </c>
      <c r="D37" s="43" t="s">
        <v>152</v>
      </c>
      <c r="E37" s="43" t="s">
        <v>501</v>
      </c>
      <c r="F37" s="43" t="s">
        <v>502</v>
      </c>
      <c r="G37" s="43">
        <v>34008</v>
      </c>
      <c r="H37" s="43" t="s">
        <v>494</v>
      </c>
      <c r="I37" s="43" t="s">
        <v>503</v>
      </c>
      <c r="J37" s="43">
        <v>450137</v>
      </c>
      <c r="K37" s="44">
        <v>37666</v>
      </c>
      <c r="L37" s="43" t="s">
        <v>373</v>
      </c>
      <c r="M37" s="43" t="s">
        <v>374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3" t="s">
        <v>504</v>
      </c>
      <c r="DA37" s="43" t="s">
        <v>505</v>
      </c>
      <c r="DB37" s="43">
        <v>34008</v>
      </c>
      <c r="DC37" s="43" t="s">
        <v>494</v>
      </c>
      <c r="DD37" s="43">
        <v>129221</v>
      </c>
      <c r="DE37" s="43" t="s">
        <v>506</v>
      </c>
      <c r="DF37" s="43" t="s">
        <v>507</v>
      </c>
      <c r="DG37" s="43" t="s">
        <v>390</v>
      </c>
      <c r="DH37" s="42"/>
      <c r="DI37" s="43" t="s">
        <v>391</v>
      </c>
    </row>
    <row r="38" spans="1:113" ht="15">
      <c r="A38" s="43">
        <v>37</v>
      </c>
      <c r="B38" s="43" t="s">
        <v>69</v>
      </c>
      <c r="C38" s="43" t="s">
        <v>120</v>
      </c>
      <c r="D38" s="43" t="s">
        <v>153</v>
      </c>
      <c r="E38" s="43" t="s">
        <v>658</v>
      </c>
      <c r="F38" s="43" t="s">
        <v>659</v>
      </c>
      <c r="G38" s="43">
        <v>30011</v>
      </c>
      <c r="H38" s="43" t="s">
        <v>419</v>
      </c>
      <c r="I38" s="43" t="s">
        <v>519</v>
      </c>
      <c r="J38" s="43">
        <v>466298</v>
      </c>
      <c r="K38" s="44">
        <v>37489</v>
      </c>
      <c r="L38" s="43" t="s">
        <v>373</v>
      </c>
      <c r="M38" s="43" t="s">
        <v>374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3" t="s">
        <v>429</v>
      </c>
      <c r="DA38" s="43" t="s">
        <v>430</v>
      </c>
      <c r="DB38" s="43">
        <v>30011</v>
      </c>
      <c r="DC38" s="43" t="s">
        <v>419</v>
      </c>
      <c r="DD38" s="43">
        <v>261743</v>
      </c>
      <c r="DE38" s="43" t="s">
        <v>431</v>
      </c>
      <c r="DF38" s="43" t="s">
        <v>432</v>
      </c>
      <c r="DG38" s="43" t="s">
        <v>390</v>
      </c>
      <c r="DH38" s="42"/>
      <c r="DI38" s="43" t="s">
        <v>391</v>
      </c>
    </row>
    <row r="39" spans="1:113" ht="15">
      <c r="A39" s="43">
        <v>38</v>
      </c>
      <c r="B39" s="43" t="s">
        <v>69</v>
      </c>
      <c r="C39" s="43" t="s">
        <v>154</v>
      </c>
      <c r="D39" s="43" t="s">
        <v>155</v>
      </c>
      <c r="E39" s="43" t="s">
        <v>660</v>
      </c>
      <c r="F39" s="43" t="s">
        <v>661</v>
      </c>
      <c r="G39" s="43">
        <v>30011</v>
      </c>
      <c r="H39" s="43" t="s">
        <v>419</v>
      </c>
      <c r="I39" s="43" t="s">
        <v>503</v>
      </c>
      <c r="J39" s="43">
        <v>484197</v>
      </c>
      <c r="K39" s="44">
        <v>37894</v>
      </c>
      <c r="L39" s="43" t="s">
        <v>373</v>
      </c>
      <c r="M39" s="43" t="s">
        <v>374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3" t="s">
        <v>429</v>
      </c>
      <c r="DA39" s="43" t="s">
        <v>430</v>
      </c>
      <c r="DB39" s="43">
        <v>30011</v>
      </c>
      <c r="DC39" s="43" t="s">
        <v>419</v>
      </c>
      <c r="DD39" s="43">
        <v>261743</v>
      </c>
      <c r="DE39" s="43" t="s">
        <v>431</v>
      </c>
      <c r="DF39" s="43" t="s">
        <v>432</v>
      </c>
      <c r="DG39" s="43" t="s">
        <v>390</v>
      </c>
      <c r="DH39" s="42"/>
      <c r="DI39" s="43" t="s">
        <v>391</v>
      </c>
    </row>
    <row r="40" spans="1:113" ht="15">
      <c r="A40" s="43">
        <v>39</v>
      </c>
      <c r="B40" s="43" t="s">
        <v>69</v>
      </c>
      <c r="C40" s="43" t="s">
        <v>156</v>
      </c>
      <c r="D40" s="43" t="s">
        <v>157</v>
      </c>
      <c r="E40" s="43" t="s">
        <v>662</v>
      </c>
      <c r="F40" s="43" t="s">
        <v>663</v>
      </c>
      <c r="G40" s="43">
        <v>30011</v>
      </c>
      <c r="H40" s="43" t="s">
        <v>419</v>
      </c>
      <c r="I40" s="43" t="s">
        <v>503</v>
      </c>
      <c r="J40" s="43">
        <v>501031</v>
      </c>
      <c r="K40" s="44">
        <v>37720</v>
      </c>
      <c r="L40" s="43" t="s">
        <v>373</v>
      </c>
      <c r="M40" s="43" t="s">
        <v>374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3" t="s">
        <v>429</v>
      </c>
      <c r="DA40" s="43" t="s">
        <v>430</v>
      </c>
      <c r="DB40" s="43">
        <v>30011</v>
      </c>
      <c r="DC40" s="43" t="s">
        <v>419</v>
      </c>
      <c r="DD40" s="43">
        <v>261743</v>
      </c>
      <c r="DE40" s="43" t="s">
        <v>431</v>
      </c>
      <c r="DF40" s="43" t="s">
        <v>432</v>
      </c>
      <c r="DG40" s="43" t="s">
        <v>390</v>
      </c>
      <c r="DH40" s="42"/>
      <c r="DI40" s="43" t="s">
        <v>391</v>
      </c>
    </row>
    <row r="41" spans="1:113" ht="15">
      <c r="A41" s="43">
        <v>40</v>
      </c>
      <c r="B41" s="43" t="s">
        <v>69</v>
      </c>
      <c r="C41" s="43" t="s">
        <v>37</v>
      </c>
      <c r="D41" s="43" t="s">
        <v>47</v>
      </c>
      <c r="E41" s="43" t="s">
        <v>664</v>
      </c>
      <c r="F41" s="43" t="s">
        <v>665</v>
      </c>
      <c r="G41" s="43">
        <v>31004</v>
      </c>
      <c r="H41" s="43" t="s">
        <v>111</v>
      </c>
      <c r="I41" s="43" t="s">
        <v>503</v>
      </c>
      <c r="J41" s="43">
        <v>432861</v>
      </c>
      <c r="K41" s="44">
        <v>37641</v>
      </c>
      <c r="L41" s="43" t="s">
        <v>373</v>
      </c>
      <c r="M41" s="43" t="s">
        <v>374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3" t="s">
        <v>584</v>
      </c>
      <c r="DA41" s="43" t="s">
        <v>585</v>
      </c>
      <c r="DB41" s="43">
        <v>31004</v>
      </c>
      <c r="DC41" s="43" t="s">
        <v>111</v>
      </c>
      <c r="DD41" s="43">
        <v>9584</v>
      </c>
      <c r="DE41" s="43" t="s">
        <v>586</v>
      </c>
      <c r="DF41" s="43" t="s">
        <v>587</v>
      </c>
      <c r="DG41" s="43" t="s">
        <v>390</v>
      </c>
      <c r="DH41" s="42"/>
      <c r="DI41" s="43" t="s">
        <v>391</v>
      </c>
    </row>
    <row r="42" spans="1:113" ht="15">
      <c r="A42" s="43">
        <v>41</v>
      </c>
      <c r="B42" s="43" t="s">
        <v>69</v>
      </c>
      <c r="C42" s="43" t="s">
        <v>38</v>
      </c>
      <c r="D42" s="43" t="s">
        <v>158</v>
      </c>
      <c r="E42" s="43" t="s">
        <v>666</v>
      </c>
      <c r="F42" s="43" t="s">
        <v>667</v>
      </c>
      <c r="G42" s="43">
        <v>31004</v>
      </c>
      <c r="H42" s="43" t="s">
        <v>111</v>
      </c>
      <c r="I42" s="43" t="s">
        <v>519</v>
      </c>
      <c r="J42" s="43">
        <v>503984</v>
      </c>
      <c r="K42" s="44">
        <v>37512</v>
      </c>
      <c r="L42" s="43" t="s">
        <v>373</v>
      </c>
      <c r="M42" s="43" t="s">
        <v>374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3" t="s">
        <v>584</v>
      </c>
      <c r="DA42" s="43" t="s">
        <v>585</v>
      </c>
      <c r="DB42" s="43">
        <v>31004</v>
      </c>
      <c r="DC42" s="43" t="s">
        <v>111</v>
      </c>
      <c r="DD42" s="43">
        <v>9584</v>
      </c>
      <c r="DE42" s="43" t="s">
        <v>586</v>
      </c>
      <c r="DF42" s="43" t="s">
        <v>587</v>
      </c>
      <c r="DG42" s="43" t="s">
        <v>390</v>
      </c>
      <c r="DH42" s="42"/>
      <c r="DI42" s="43" t="s">
        <v>391</v>
      </c>
    </row>
    <row r="43" spans="1:113" ht="15">
      <c r="A43" s="43">
        <v>42</v>
      </c>
      <c r="B43" s="43" t="s">
        <v>69</v>
      </c>
      <c r="C43" s="43" t="s">
        <v>72</v>
      </c>
      <c r="D43" s="43" t="s">
        <v>91</v>
      </c>
      <c r="E43" s="43" t="s">
        <v>668</v>
      </c>
      <c r="F43" s="43" t="s">
        <v>669</v>
      </c>
      <c r="G43" s="43">
        <v>81020</v>
      </c>
      <c r="H43" s="43" t="s">
        <v>34</v>
      </c>
      <c r="I43" s="43" t="s">
        <v>503</v>
      </c>
      <c r="J43" s="43">
        <v>470658</v>
      </c>
      <c r="K43" s="44">
        <v>37717</v>
      </c>
      <c r="L43" s="43" t="s">
        <v>373</v>
      </c>
      <c r="M43" s="43" t="s">
        <v>374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3" t="s">
        <v>670</v>
      </c>
      <c r="DA43" s="43" t="s">
        <v>671</v>
      </c>
      <c r="DB43" s="43">
        <v>81020</v>
      </c>
      <c r="DC43" s="43" t="s">
        <v>34</v>
      </c>
      <c r="DD43" s="43">
        <v>423046</v>
      </c>
      <c r="DE43" s="42"/>
      <c r="DF43" s="43" t="s">
        <v>672</v>
      </c>
      <c r="DG43" s="43" t="s">
        <v>390</v>
      </c>
      <c r="DH43" s="42"/>
      <c r="DI43" s="43" t="s">
        <v>391</v>
      </c>
    </row>
    <row r="44" spans="1:113" ht="15">
      <c r="A44" s="43">
        <v>43</v>
      </c>
      <c r="B44" s="43" t="s">
        <v>69</v>
      </c>
      <c r="C44" s="43" t="s">
        <v>52</v>
      </c>
      <c r="D44" s="43" t="s">
        <v>159</v>
      </c>
      <c r="E44" s="43" t="s">
        <v>673</v>
      </c>
      <c r="F44" s="43" t="s">
        <v>448</v>
      </c>
      <c r="G44" s="43">
        <v>46008</v>
      </c>
      <c r="H44" s="43" t="s">
        <v>543</v>
      </c>
      <c r="I44" s="43" t="s">
        <v>503</v>
      </c>
      <c r="J44" s="43">
        <v>506200</v>
      </c>
      <c r="K44" s="44">
        <v>37853</v>
      </c>
      <c r="L44" s="43" t="s">
        <v>373</v>
      </c>
      <c r="M44" s="43" t="s">
        <v>374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3" t="s">
        <v>552</v>
      </c>
      <c r="DA44" s="43" t="s">
        <v>553</v>
      </c>
      <c r="DB44" s="43">
        <v>46008</v>
      </c>
      <c r="DC44" s="43" t="s">
        <v>543</v>
      </c>
      <c r="DD44" s="43">
        <v>19870</v>
      </c>
      <c r="DE44" s="43" t="s">
        <v>554</v>
      </c>
      <c r="DF44" s="43" t="s">
        <v>555</v>
      </c>
      <c r="DG44" s="43" t="s">
        <v>390</v>
      </c>
      <c r="DH44" s="42"/>
      <c r="DI44" s="43" t="s">
        <v>391</v>
      </c>
    </row>
    <row r="45" spans="1:113" ht="15">
      <c r="A45" s="43">
        <v>44</v>
      </c>
      <c r="B45" s="43" t="s">
        <v>69</v>
      </c>
      <c r="C45" s="43" t="s">
        <v>61</v>
      </c>
      <c r="D45" s="43" t="s">
        <v>160</v>
      </c>
      <c r="E45" s="43" t="s">
        <v>674</v>
      </c>
      <c r="F45" s="43" t="s">
        <v>675</v>
      </c>
      <c r="G45" s="43">
        <v>31018</v>
      </c>
      <c r="H45" s="43" t="s">
        <v>676</v>
      </c>
      <c r="I45" s="43" t="s">
        <v>519</v>
      </c>
      <c r="J45" s="43">
        <v>491976</v>
      </c>
      <c r="K45" s="44">
        <v>37464</v>
      </c>
      <c r="L45" s="43" t="s">
        <v>373</v>
      </c>
      <c r="M45" s="43" t="s">
        <v>374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3" t="s">
        <v>677</v>
      </c>
      <c r="DA45" s="43" t="s">
        <v>678</v>
      </c>
      <c r="DB45" s="43">
        <v>31018</v>
      </c>
      <c r="DC45" s="43" t="s">
        <v>676</v>
      </c>
      <c r="DD45" s="43">
        <v>75708</v>
      </c>
      <c r="DE45" s="43" t="s">
        <v>679</v>
      </c>
      <c r="DF45" s="43" t="s">
        <v>680</v>
      </c>
      <c r="DG45" s="43" t="s">
        <v>390</v>
      </c>
      <c r="DH45" s="42"/>
      <c r="DI45" s="43" t="s">
        <v>391</v>
      </c>
    </row>
    <row r="46" spans="1:113" ht="15">
      <c r="A46" s="43">
        <v>45</v>
      </c>
      <c r="B46" s="43" t="s">
        <v>69</v>
      </c>
      <c r="C46" s="43" t="s">
        <v>53</v>
      </c>
      <c r="D46" s="43" t="s">
        <v>90</v>
      </c>
      <c r="E46" s="43" t="s">
        <v>681</v>
      </c>
      <c r="F46" s="43" t="s">
        <v>682</v>
      </c>
      <c r="G46" s="43">
        <v>82014</v>
      </c>
      <c r="H46" s="43" t="s">
        <v>139</v>
      </c>
      <c r="I46" s="43" t="s">
        <v>503</v>
      </c>
      <c r="J46" s="43">
        <v>475904</v>
      </c>
      <c r="K46" s="44">
        <v>37668</v>
      </c>
      <c r="L46" s="43" t="s">
        <v>373</v>
      </c>
      <c r="M46" s="43" t="s">
        <v>374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3" t="s">
        <v>683</v>
      </c>
      <c r="DA46" s="43" t="s">
        <v>684</v>
      </c>
      <c r="DB46" s="43">
        <v>82014</v>
      </c>
      <c r="DC46" s="43" t="s">
        <v>139</v>
      </c>
      <c r="DD46" s="43">
        <v>195955</v>
      </c>
      <c r="DE46" s="43" t="s">
        <v>685</v>
      </c>
      <c r="DF46" s="43" t="s">
        <v>686</v>
      </c>
      <c r="DG46" s="43" t="s">
        <v>390</v>
      </c>
      <c r="DH46" s="42"/>
      <c r="DI46" s="43" t="s">
        <v>391</v>
      </c>
    </row>
    <row r="47" spans="1:113" ht="15">
      <c r="A47" s="43">
        <v>46</v>
      </c>
      <c r="B47" s="43" t="s">
        <v>69</v>
      </c>
      <c r="C47" s="43" t="s">
        <v>55</v>
      </c>
      <c r="D47" s="43" t="s">
        <v>93</v>
      </c>
      <c r="E47" s="43" t="s">
        <v>687</v>
      </c>
      <c r="F47" s="43" t="s">
        <v>688</v>
      </c>
      <c r="G47" s="43">
        <v>82014</v>
      </c>
      <c r="H47" s="43" t="s">
        <v>139</v>
      </c>
      <c r="I47" s="43" t="s">
        <v>503</v>
      </c>
      <c r="J47" s="43">
        <v>490538</v>
      </c>
      <c r="K47" s="44">
        <v>37982</v>
      </c>
      <c r="L47" s="43" t="s">
        <v>373</v>
      </c>
      <c r="M47" s="43" t="s">
        <v>374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3" t="s">
        <v>683</v>
      </c>
      <c r="DA47" s="43" t="s">
        <v>684</v>
      </c>
      <c r="DB47" s="43">
        <v>82014</v>
      </c>
      <c r="DC47" s="43" t="s">
        <v>139</v>
      </c>
      <c r="DD47" s="43">
        <v>195955</v>
      </c>
      <c r="DE47" s="43" t="s">
        <v>685</v>
      </c>
      <c r="DF47" s="43" t="s">
        <v>686</v>
      </c>
      <c r="DG47" s="43" t="s">
        <v>390</v>
      </c>
      <c r="DH47" s="42"/>
      <c r="DI47" s="43" t="s">
        <v>391</v>
      </c>
    </row>
    <row r="48" spans="1:113" ht="15">
      <c r="A48" s="43">
        <v>47</v>
      </c>
      <c r="B48" s="43" t="s">
        <v>69</v>
      </c>
      <c r="C48" s="43" t="s">
        <v>57</v>
      </c>
      <c r="D48" s="43" t="s">
        <v>161</v>
      </c>
      <c r="E48" s="43" t="s">
        <v>689</v>
      </c>
      <c r="F48" s="43" t="s">
        <v>690</v>
      </c>
      <c r="G48" s="43">
        <v>82014</v>
      </c>
      <c r="H48" s="43" t="s">
        <v>139</v>
      </c>
      <c r="I48" s="43" t="s">
        <v>503</v>
      </c>
      <c r="J48" s="43">
        <v>507641</v>
      </c>
      <c r="K48" s="44">
        <v>37709</v>
      </c>
      <c r="L48" s="43" t="s">
        <v>373</v>
      </c>
      <c r="M48" s="43" t="s">
        <v>374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3" t="s">
        <v>683</v>
      </c>
      <c r="DA48" s="43" t="s">
        <v>684</v>
      </c>
      <c r="DB48" s="43">
        <v>82014</v>
      </c>
      <c r="DC48" s="43" t="s">
        <v>139</v>
      </c>
      <c r="DD48" s="43">
        <v>195955</v>
      </c>
      <c r="DE48" s="43" t="s">
        <v>685</v>
      </c>
      <c r="DF48" s="43" t="s">
        <v>686</v>
      </c>
      <c r="DG48" s="43" t="s">
        <v>390</v>
      </c>
      <c r="DH48" s="42"/>
      <c r="DI48" s="43" t="s">
        <v>391</v>
      </c>
    </row>
    <row r="49" spans="1:113" ht="15">
      <c r="A49" s="43">
        <v>48</v>
      </c>
      <c r="B49" s="43" t="s">
        <v>69</v>
      </c>
      <c r="C49" s="43" t="s">
        <v>45</v>
      </c>
      <c r="D49" s="43" t="s">
        <v>73</v>
      </c>
      <c r="E49" s="43" t="s">
        <v>691</v>
      </c>
      <c r="F49" s="43" t="s">
        <v>692</v>
      </c>
      <c r="G49" s="43">
        <v>82013</v>
      </c>
      <c r="H49" s="43" t="s">
        <v>404</v>
      </c>
      <c r="I49" s="43" t="s">
        <v>503</v>
      </c>
      <c r="J49" s="43">
        <v>449507</v>
      </c>
      <c r="K49" s="44">
        <v>37810</v>
      </c>
      <c r="L49" s="43" t="s">
        <v>373</v>
      </c>
      <c r="M49" s="43" t="s">
        <v>374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3" t="s">
        <v>413</v>
      </c>
      <c r="DA49" s="43" t="s">
        <v>414</v>
      </c>
      <c r="DB49" s="43">
        <v>82013</v>
      </c>
      <c r="DC49" s="43" t="s">
        <v>404</v>
      </c>
      <c r="DD49" s="43">
        <v>236289</v>
      </c>
      <c r="DE49" s="43" t="s">
        <v>415</v>
      </c>
      <c r="DF49" s="43" t="s">
        <v>416</v>
      </c>
      <c r="DG49" s="43" t="s">
        <v>390</v>
      </c>
      <c r="DH49" s="42"/>
      <c r="DI49" s="43" t="s">
        <v>391</v>
      </c>
    </row>
    <row r="50" spans="1:113" ht="15">
      <c r="A50" s="43">
        <v>49</v>
      </c>
      <c r="B50" s="43" t="s">
        <v>69</v>
      </c>
      <c r="C50" s="43" t="s">
        <v>54</v>
      </c>
      <c r="D50" s="43" t="s">
        <v>162</v>
      </c>
      <c r="E50" s="43" t="s">
        <v>693</v>
      </c>
      <c r="F50" s="43" t="s">
        <v>694</v>
      </c>
      <c r="G50" s="43">
        <v>82013</v>
      </c>
      <c r="H50" s="43" t="s">
        <v>404</v>
      </c>
      <c r="I50" s="43" t="s">
        <v>519</v>
      </c>
      <c r="J50" s="43">
        <v>497714</v>
      </c>
      <c r="K50" s="44">
        <v>37259</v>
      </c>
      <c r="L50" s="43" t="s">
        <v>373</v>
      </c>
      <c r="M50" s="43" t="s">
        <v>374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3" t="s">
        <v>413</v>
      </c>
      <c r="DA50" s="43" t="s">
        <v>414</v>
      </c>
      <c r="DB50" s="43">
        <v>82013</v>
      </c>
      <c r="DC50" s="43" t="s">
        <v>404</v>
      </c>
      <c r="DD50" s="43">
        <v>236289</v>
      </c>
      <c r="DE50" s="43" t="s">
        <v>415</v>
      </c>
      <c r="DF50" s="43" t="s">
        <v>416</v>
      </c>
      <c r="DG50" s="43" t="s">
        <v>390</v>
      </c>
      <c r="DH50" s="42"/>
      <c r="DI50" s="43" t="s">
        <v>391</v>
      </c>
    </row>
    <row r="51" spans="1:113" ht="15">
      <c r="A51" s="43">
        <v>50</v>
      </c>
      <c r="B51" s="43" t="s">
        <v>69</v>
      </c>
      <c r="C51" s="43" t="s">
        <v>163</v>
      </c>
      <c r="D51" s="43" t="s">
        <v>164</v>
      </c>
      <c r="E51" s="43" t="s">
        <v>695</v>
      </c>
      <c r="F51" s="43" t="s">
        <v>397</v>
      </c>
      <c r="G51" s="43">
        <v>66006</v>
      </c>
      <c r="H51" s="43" t="s">
        <v>435</v>
      </c>
      <c r="I51" s="43" t="s">
        <v>519</v>
      </c>
      <c r="J51" s="43">
        <v>484127</v>
      </c>
      <c r="K51" s="44">
        <v>37313</v>
      </c>
      <c r="L51" s="43" t="s">
        <v>373</v>
      </c>
      <c r="M51" s="43" t="s">
        <v>374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3" t="s">
        <v>696</v>
      </c>
      <c r="CI51" s="43" t="s">
        <v>607</v>
      </c>
      <c r="CJ51" s="43">
        <v>66006</v>
      </c>
      <c r="CK51" s="43" t="s">
        <v>435</v>
      </c>
      <c r="CL51" s="43" t="s">
        <v>697</v>
      </c>
      <c r="CM51" s="43">
        <v>333415</v>
      </c>
      <c r="CN51" s="44">
        <v>35320</v>
      </c>
      <c r="CO51" s="43" t="s">
        <v>373</v>
      </c>
      <c r="CP51" s="43" t="s">
        <v>374</v>
      </c>
      <c r="CQ51" s="42"/>
      <c r="CR51" s="42"/>
      <c r="CS51" s="42"/>
      <c r="CT51" s="42"/>
      <c r="CU51" s="42"/>
      <c r="CV51" s="42"/>
      <c r="CW51" s="42"/>
      <c r="CX51" s="42"/>
      <c r="CY51" s="42"/>
      <c r="CZ51" s="43" t="s">
        <v>696</v>
      </c>
      <c r="DA51" s="43" t="s">
        <v>607</v>
      </c>
      <c r="DB51" s="43">
        <v>66006</v>
      </c>
      <c r="DC51" s="43" t="s">
        <v>435</v>
      </c>
      <c r="DD51" s="43">
        <v>333415</v>
      </c>
      <c r="DE51" s="43" t="s">
        <v>698</v>
      </c>
      <c r="DF51" s="43" t="s">
        <v>699</v>
      </c>
      <c r="DG51" s="43" t="s">
        <v>390</v>
      </c>
      <c r="DH51" s="42"/>
      <c r="DI51" s="43" t="s">
        <v>391</v>
      </c>
    </row>
    <row r="52" spans="1:113" ht="15">
      <c r="A52" s="43">
        <v>51</v>
      </c>
      <c r="B52" s="42"/>
      <c r="C52" s="42"/>
      <c r="D52" s="43" t="s">
        <v>78</v>
      </c>
      <c r="E52" s="42"/>
      <c r="F52" s="42"/>
      <c r="G52" s="42"/>
      <c r="H52" s="42"/>
      <c r="I52" s="42"/>
      <c r="J52" s="42"/>
      <c r="K52" s="44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</row>
    <row r="53" spans="1:113" ht="15">
      <c r="A53" s="43">
        <v>52</v>
      </c>
      <c r="B53" s="43" t="s">
        <v>41</v>
      </c>
      <c r="C53" s="43" t="s">
        <v>24</v>
      </c>
      <c r="D53" s="43" t="s">
        <v>165</v>
      </c>
      <c r="E53" s="43" t="s">
        <v>700</v>
      </c>
      <c r="F53" s="43" t="s">
        <v>701</v>
      </c>
      <c r="G53" s="43">
        <v>31016</v>
      </c>
      <c r="H53" s="43" t="s">
        <v>110</v>
      </c>
      <c r="I53" s="43" t="s">
        <v>519</v>
      </c>
      <c r="J53" s="43">
        <v>468602</v>
      </c>
      <c r="K53" s="44">
        <v>37280</v>
      </c>
      <c r="L53" s="43" t="s">
        <v>373</v>
      </c>
      <c r="M53" s="43" t="s">
        <v>374</v>
      </c>
      <c r="N53" s="43" t="s">
        <v>702</v>
      </c>
      <c r="O53" s="43" t="s">
        <v>703</v>
      </c>
      <c r="P53" s="43">
        <v>31016</v>
      </c>
      <c r="Q53" s="43" t="s">
        <v>110</v>
      </c>
      <c r="R53" s="43" t="s">
        <v>503</v>
      </c>
      <c r="S53" s="43">
        <v>481407</v>
      </c>
      <c r="T53" s="44">
        <v>37883</v>
      </c>
      <c r="U53" s="43" t="s">
        <v>373</v>
      </c>
      <c r="V53" s="43" t="s">
        <v>374</v>
      </c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3" t="s">
        <v>704</v>
      </c>
      <c r="DA53" s="43" t="s">
        <v>705</v>
      </c>
      <c r="DB53" s="43">
        <v>31016</v>
      </c>
      <c r="DC53" s="43" t="s">
        <v>110</v>
      </c>
      <c r="DD53" s="43">
        <v>295112</v>
      </c>
      <c r="DE53" s="43" t="s">
        <v>706</v>
      </c>
      <c r="DF53" s="43" t="s">
        <v>707</v>
      </c>
      <c r="DG53" s="43" t="s">
        <v>390</v>
      </c>
      <c r="DH53" s="42"/>
      <c r="DI53" s="43" t="s">
        <v>391</v>
      </c>
    </row>
    <row r="54" spans="1:113" ht="15">
      <c r="A54" s="43">
        <v>53</v>
      </c>
      <c r="B54" s="43" t="s">
        <v>41</v>
      </c>
      <c r="C54" s="43" t="s">
        <v>48</v>
      </c>
      <c r="D54" s="43" t="s">
        <v>166</v>
      </c>
      <c r="E54" s="43" t="s">
        <v>708</v>
      </c>
      <c r="F54" s="43" t="s">
        <v>607</v>
      </c>
      <c r="G54" s="43">
        <v>82015</v>
      </c>
      <c r="H54" s="43" t="s">
        <v>630</v>
      </c>
      <c r="I54" s="43" t="s">
        <v>503</v>
      </c>
      <c r="J54" s="43">
        <v>465579</v>
      </c>
      <c r="K54" s="44">
        <v>37969</v>
      </c>
      <c r="L54" s="43" t="s">
        <v>373</v>
      </c>
      <c r="M54" s="43" t="s">
        <v>374</v>
      </c>
      <c r="N54" s="43" t="s">
        <v>709</v>
      </c>
      <c r="O54" s="43" t="s">
        <v>710</v>
      </c>
      <c r="P54" s="43">
        <v>82015</v>
      </c>
      <c r="Q54" s="43" t="s">
        <v>630</v>
      </c>
      <c r="R54" s="43" t="s">
        <v>503</v>
      </c>
      <c r="S54" s="43">
        <v>489523</v>
      </c>
      <c r="T54" s="44">
        <v>37691</v>
      </c>
      <c r="U54" s="43" t="s">
        <v>373</v>
      </c>
      <c r="V54" s="43" t="s">
        <v>374</v>
      </c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3" t="s">
        <v>631</v>
      </c>
      <c r="DA54" s="43" t="s">
        <v>632</v>
      </c>
      <c r="DB54" s="43">
        <v>82015</v>
      </c>
      <c r="DC54" s="43" t="s">
        <v>630</v>
      </c>
      <c r="DD54" s="43">
        <v>208</v>
      </c>
      <c r="DE54" s="43" t="s">
        <v>633</v>
      </c>
      <c r="DF54" s="43" t="s">
        <v>634</v>
      </c>
      <c r="DG54" s="43" t="s">
        <v>390</v>
      </c>
      <c r="DH54" s="42"/>
      <c r="DI54" s="43" t="s">
        <v>391</v>
      </c>
    </row>
    <row r="55" spans="1:113" ht="15">
      <c r="A55" s="43">
        <v>54</v>
      </c>
      <c r="B55" s="43" t="s">
        <v>41</v>
      </c>
      <c r="C55" s="43" t="s">
        <v>37</v>
      </c>
      <c r="D55" s="43" t="s">
        <v>167</v>
      </c>
      <c r="E55" s="43" t="s">
        <v>711</v>
      </c>
      <c r="F55" s="43" t="s">
        <v>712</v>
      </c>
      <c r="G55" s="43">
        <v>31004</v>
      </c>
      <c r="H55" s="43" t="s">
        <v>111</v>
      </c>
      <c r="I55" s="43" t="s">
        <v>503</v>
      </c>
      <c r="J55" s="43">
        <v>432364</v>
      </c>
      <c r="K55" s="44">
        <v>37643</v>
      </c>
      <c r="L55" s="43" t="s">
        <v>373</v>
      </c>
      <c r="M55" s="43" t="s">
        <v>374</v>
      </c>
      <c r="N55" s="43" t="s">
        <v>713</v>
      </c>
      <c r="O55" s="43" t="s">
        <v>714</v>
      </c>
      <c r="P55" s="43">
        <v>31004</v>
      </c>
      <c r="Q55" s="43" t="s">
        <v>111</v>
      </c>
      <c r="R55" s="43" t="s">
        <v>503</v>
      </c>
      <c r="S55" s="43">
        <v>489927</v>
      </c>
      <c r="T55" s="44">
        <v>37892</v>
      </c>
      <c r="U55" s="43" t="s">
        <v>373</v>
      </c>
      <c r="V55" s="43" t="s">
        <v>374</v>
      </c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3" t="s">
        <v>584</v>
      </c>
      <c r="DA55" s="43" t="s">
        <v>585</v>
      </c>
      <c r="DB55" s="43">
        <v>31004</v>
      </c>
      <c r="DC55" s="43" t="s">
        <v>111</v>
      </c>
      <c r="DD55" s="43">
        <v>9584</v>
      </c>
      <c r="DE55" s="43" t="s">
        <v>586</v>
      </c>
      <c r="DF55" s="43" t="s">
        <v>587</v>
      </c>
      <c r="DG55" s="43" t="s">
        <v>390</v>
      </c>
      <c r="DH55" s="42"/>
      <c r="DI55" s="43" t="s">
        <v>391</v>
      </c>
    </row>
    <row r="56" spans="1:113" ht="15">
      <c r="A56" s="43">
        <v>55</v>
      </c>
      <c r="B56" s="43" t="s">
        <v>41</v>
      </c>
      <c r="C56" s="43" t="s">
        <v>38</v>
      </c>
      <c r="D56" s="43" t="s">
        <v>168</v>
      </c>
      <c r="E56" s="43" t="s">
        <v>715</v>
      </c>
      <c r="F56" s="43" t="s">
        <v>716</v>
      </c>
      <c r="G56" s="43">
        <v>31004</v>
      </c>
      <c r="H56" s="43" t="s">
        <v>111</v>
      </c>
      <c r="I56" s="43" t="s">
        <v>519</v>
      </c>
      <c r="J56" s="43">
        <v>481745</v>
      </c>
      <c r="K56" s="44">
        <v>37262</v>
      </c>
      <c r="L56" s="43" t="s">
        <v>373</v>
      </c>
      <c r="M56" s="43" t="s">
        <v>374</v>
      </c>
      <c r="N56" s="43" t="s">
        <v>717</v>
      </c>
      <c r="O56" s="43" t="s">
        <v>718</v>
      </c>
      <c r="P56" s="43">
        <v>31004</v>
      </c>
      <c r="Q56" s="43" t="s">
        <v>111</v>
      </c>
      <c r="R56" s="43" t="s">
        <v>519</v>
      </c>
      <c r="S56" s="43">
        <v>487842</v>
      </c>
      <c r="T56" s="44">
        <v>37468</v>
      </c>
      <c r="U56" s="43" t="s">
        <v>373</v>
      </c>
      <c r="V56" s="43" t="s">
        <v>374</v>
      </c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3" t="s">
        <v>584</v>
      </c>
      <c r="DA56" s="43" t="s">
        <v>585</v>
      </c>
      <c r="DB56" s="43">
        <v>31004</v>
      </c>
      <c r="DC56" s="43" t="s">
        <v>111</v>
      </c>
      <c r="DD56" s="43">
        <v>9584</v>
      </c>
      <c r="DE56" s="43" t="s">
        <v>586</v>
      </c>
      <c r="DF56" s="43" t="s">
        <v>587</v>
      </c>
      <c r="DG56" s="43" t="s">
        <v>390</v>
      </c>
      <c r="DH56" s="42"/>
      <c r="DI56" s="43" t="s">
        <v>391</v>
      </c>
    </row>
    <row r="57" spans="1:113" ht="15">
      <c r="A57" s="43">
        <v>56</v>
      </c>
      <c r="B57" s="42"/>
      <c r="C57" s="42"/>
      <c r="D57" s="42"/>
      <c r="E57" s="42"/>
      <c r="F57" s="42"/>
      <c r="G57" s="42"/>
      <c r="H57" s="42"/>
      <c r="I57" s="42"/>
      <c r="J57" s="42"/>
      <c r="K57" s="44"/>
      <c r="L57" s="42"/>
      <c r="M57" s="42"/>
      <c r="N57" s="42"/>
      <c r="O57" s="42"/>
      <c r="P57" s="42"/>
      <c r="Q57" s="42"/>
      <c r="R57" s="42"/>
      <c r="S57" s="42"/>
      <c r="T57" s="44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</row>
    <row r="58" spans="1:113" ht="15">
      <c r="A58" s="43">
        <v>57</v>
      </c>
      <c r="B58" s="42"/>
      <c r="C58" s="42"/>
      <c r="D58" s="42"/>
      <c r="E58" s="42"/>
      <c r="F58" s="42"/>
      <c r="G58" s="42"/>
      <c r="H58" s="42"/>
      <c r="I58" s="42"/>
      <c r="J58" s="42"/>
      <c r="K58" s="44"/>
      <c r="L58" s="42"/>
      <c r="M58" s="42"/>
      <c r="N58" s="42"/>
      <c r="O58" s="42"/>
      <c r="P58" s="42"/>
      <c r="Q58" s="42"/>
      <c r="R58" s="42"/>
      <c r="S58" s="42"/>
      <c r="T58" s="44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</row>
    <row r="59" spans="1:113" ht="15">
      <c r="A59" s="43">
        <v>58</v>
      </c>
      <c r="B59" s="43" t="s">
        <v>169</v>
      </c>
      <c r="C59" s="43" t="s">
        <v>170</v>
      </c>
      <c r="D59" s="43" t="s">
        <v>171</v>
      </c>
      <c r="E59" s="43" t="s">
        <v>719</v>
      </c>
      <c r="F59" s="43" t="s">
        <v>448</v>
      </c>
      <c r="G59" s="43">
        <v>34008</v>
      </c>
      <c r="H59" s="43" t="s">
        <v>494</v>
      </c>
      <c r="I59" s="43" t="s">
        <v>503</v>
      </c>
      <c r="J59" s="43">
        <v>501773</v>
      </c>
      <c r="K59" s="43">
        <v>37982</v>
      </c>
      <c r="L59" s="43" t="s">
        <v>373</v>
      </c>
      <c r="M59" s="43" t="s">
        <v>374</v>
      </c>
      <c r="N59" s="43" t="s">
        <v>720</v>
      </c>
      <c r="O59" s="43" t="s">
        <v>721</v>
      </c>
      <c r="P59" s="43">
        <v>34008</v>
      </c>
      <c r="Q59" s="43" t="s">
        <v>494</v>
      </c>
      <c r="R59" s="43" t="s">
        <v>519</v>
      </c>
      <c r="S59" s="43">
        <v>501763</v>
      </c>
      <c r="T59" s="43">
        <v>37467</v>
      </c>
      <c r="U59" s="43" t="s">
        <v>373</v>
      </c>
      <c r="V59" s="43" t="s">
        <v>374</v>
      </c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</row>
    <row r="60" spans="1:113" ht="15">
      <c r="A60" s="43">
        <v>59</v>
      </c>
      <c r="B60" s="43" t="s">
        <v>169</v>
      </c>
      <c r="C60" s="43" t="s">
        <v>24</v>
      </c>
      <c r="D60" s="43" t="s">
        <v>172</v>
      </c>
      <c r="E60" s="43" t="s">
        <v>722</v>
      </c>
      <c r="F60" s="43" t="s">
        <v>723</v>
      </c>
      <c r="G60" s="43">
        <v>31016</v>
      </c>
      <c r="H60" s="43" t="s">
        <v>110</v>
      </c>
      <c r="I60" s="43" t="s">
        <v>503</v>
      </c>
      <c r="J60" s="43">
        <v>445922</v>
      </c>
      <c r="K60" s="44">
        <v>37632</v>
      </c>
      <c r="L60" s="43" t="s">
        <v>373</v>
      </c>
      <c r="M60" s="43" t="s">
        <v>374</v>
      </c>
      <c r="N60" s="43" t="s">
        <v>724</v>
      </c>
      <c r="O60" s="43" t="s">
        <v>725</v>
      </c>
      <c r="P60" s="43">
        <v>31016</v>
      </c>
      <c r="Q60" s="43" t="s">
        <v>110</v>
      </c>
      <c r="R60" s="43" t="s">
        <v>503</v>
      </c>
      <c r="S60" s="43">
        <v>488711</v>
      </c>
      <c r="T60" s="44">
        <v>37968</v>
      </c>
      <c r="U60" s="43" t="s">
        <v>373</v>
      </c>
      <c r="V60" s="43" t="s">
        <v>374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3" t="s">
        <v>704</v>
      </c>
      <c r="DA60" s="43" t="s">
        <v>705</v>
      </c>
      <c r="DB60" s="43">
        <v>31016</v>
      </c>
      <c r="DC60" s="43" t="s">
        <v>110</v>
      </c>
      <c r="DD60" s="43">
        <v>295112</v>
      </c>
      <c r="DE60" s="43" t="s">
        <v>706</v>
      </c>
      <c r="DF60" s="43" t="s">
        <v>707</v>
      </c>
      <c r="DG60" s="43" t="s">
        <v>390</v>
      </c>
      <c r="DH60" s="42"/>
      <c r="DI60" s="43" t="s">
        <v>391</v>
      </c>
    </row>
    <row r="61" spans="1:113" ht="15">
      <c r="A61" s="43">
        <v>60</v>
      </c>
      <c r="B61" s="43" t="s">
        <v>169</v>
      </c>
      <c r="C61" s="43" t="s">
        <v>48</v>
      </c>
      <c r="D61" s="43" t="s">
        <v>173</v>
      </c>
      <c r="E61" s="43" t="s">
        <v>726</v>
      </c>
      <c r="F61" s="43" t="s">
        <v>727</v>
      </c>
      <c r="G61" s="43">
        <v>82015</v>
      </c>
      <c r="H61" s="43" t="s">
        <v>630</v>
      </c>
      <c r="I61" s="43" t="s">
        <v>503</v>
      </c>
      <c r="J61" s="43">
        <v>469568</v>
      </c>
      <c r="K61" s="44">
        <v>37729</v>
      </c>
      <c r="L61" s="43" t="s">
        <v>373</v>
      </c>
      <c r="M61" s="43" t="s">
        <v>374</v>
      </c>
      <c r="N61" s="43" t="s">
        <v>728</v>
      </c>
      <c r="O61" s="43" t="s">
        <v>729</v>
      </c>
      <c r="P61" s="43">
        <v>82015</v>
      </c>
      <c r="Q61" s="43" t="s">
        <v>630</v>
      </c>
      <c r="R61" s="43" t="s">
        <v>519</v>
      </c>
      <c r="S61" s="43">
        <v>465765</v>
      </c>
      <c r="T61" s="44">
        <v>37586</v>
      </c>
      <c r="U61" s="43" t="s">
        <v>373</v>
      </c>
      <c r="V61" s="43" t="s">
        <v>374</v>
      </c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3" t="s">
        <v>631</v>
      </c>
      <c r="DA61" s="43" t="s">
        <v>632</v>
      </c>
      <c r="DB61" s="43">
        <v>82015</v>
      </c>
      <c r="DC61" s="43" t="s">
        <v>630</v>
      </c>
      <c r="DD61" s="43">
        <v>208</v>
      </c>
      <c r="DE61" s="43" t="s">
        <v>633</v>
      </c>
      <c r="DF61" s="43" t="s">
        <v>634</v>
      </c>
      <c r="DG61" s="43" t="s">
        <v>390</v>
      </c>
      <c r="DH61" s="42"/>
      <c r="DI61" s="43" t="s">
        <v>391</v>
      </c>
    </row>
    <row r="62" spans="1:113" ht="15">
      <c r="A62" s="43">
        <v>61</v>
      </c>
      <c r="B62" s="43" t="s">
        <v>169</v>
      </c>
      <c r="C62" s="43" t="s">
        <v>37</v>
      </c>
      <c r="D62" s="43" t="s">
        <v>174</v>
      </c>
      <c r="E62" s="43" t="s">
        <v>730</v>
      </c>
      <c r="F62" s="43" t="s">
        <v>731</v>
      </c>
      <c r="G62" s="43">
        <v>31004</v>
      </c>
      <c r="H62" s="43" t="s">
        <v>111</v>
      </c>
      <c r="I62" s="43" t="s">
        <v>503</v>
      </c>
      <c r="J62" s="43">
        <v>507275</v>
      </c>
      <c r="K62" s="44">
        <v>37851</v>
      </c>
      <c r="L62" s="43" t="s">
        <v>373</v>
      </c>
      <c r="M62" s="43" t="s">
        <v>374</v>
      </c>
      <c r="N62" s="43" t="s">
        <v>732</v>
      </c>
      <c r="O62" s="43" t="s">
        <v>733</v>
      </c>
      <c r="P62" s="43">
        <v>31004</v>
      </c>
      <c r="Q62" s="43" t="s">
        <v>111</v>
      </c>
      <c r="R62" s="43" t="s">
        <v>503</v>
      </c>
      <c r="S62" s="43">
        <v>503967</v>
      </c>
      <c r="T62" s="44">
        <v>37973</v>
      </c>
      <c r="U62" s="43" t="s">
        <v>373</v>
      </c>
      <c r="V62" s="43" t="s">
        <v>374</v>
      </c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3" t="s">
        <v>584</v>
      </c>
      <c r="DA62" s="43" t="s">
        <v>585</v>
      </c>
      <c r="DB62" s="43">
        <v>31004</v>
      </c>
      <c r="DC62" s="43" t="s">
        <v>111</v>
      </c>
      <c r="DD62" s="43">
        <v>9584</v>
      </c>
      <c r="DE62" s="43" t="s">
        <v>586</v>
      </c>
      <c r="DF62" s="43" t="s">
        <v>587</v>
      </c>
      <c r="DG62" s="43" t="s">
        <v>390</v>
      </c>
      <c r="DH62" s="42"/>
      <c r="DI62" s="43" t="s">
        <v>391</v>
      </c>
    </row>
    <row r="63" spans="1:113" ht="15">
      <c r="A63" s="43">
        <v>62</v>
      </c>
      <c r="B63" s="42"/>
      <c r="C63" s="42"/>
      <c r="D63" s="42"/>
      <c r="E63" s="42"/>
      <c r="F63" s="42"/>
      <c r="G63" s="42"/>
      <c r="H63" s="42"/>
      <c r="I63" s="42"/>
      <c r="J63" s="42"/>
      <c r="K63" s="44"/>
      <c r="L63" s="42"/>
      <c r="M63" s="42"/>
      <c r="N63" s="42"/>
      <c r="O63" s="42"/>
      <c r="P63" s="42"/>
      <c r="Q63" s="42"/>
      <c r="R63" s="42"/>
      <c r="S63" s="42"/>
      <c r="T63" s="44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</row>
    <row r="64" spans="1:113" ht="15">
      <c r="A64" s="43">
        <v>63</v>
      </c>
      <c r="B64" s="42"/>
      <c r="C64" s="42"/>
      <c r="D64" s="42"/>
      <c r="E64" s="42"/>
      <c r="F64" s="42"/>
      <c r="G64" s="42"/>
      <c r="H64" s="42"/>
      <c r="I64" s="42"/>
      <c r="J64" s="42"/>
      <c r="K64" s="44"/>
      <c r="L64" s="42"/>
      <c r="M64" s="42"/>
      <c r="N64" s="42"/>
      <c r="O64" s="42"/>
      <c r="P64" s="42"/>
      <c r="Q64" s="42"/>
      <c r="R64" s="42"/>
      <c r="S64" s="42"/>
      <c r="T64" s="44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</row>
    <row r="65" spans="1:113" ht="15">
      <c r="A65" s="43">
        <v>64</v>
      </c>
      <c r="B65" s="43" t="s">
        <v>70</v>
      </c>
      <c r="C65" s="43" t="s">
        <v>24</v>
      </c>
      <c r="D65" s="43" t="s">
        <v>81</v>
      </c>
      <c r="E65" s="43" t="s">
        <v>734</v>
      </c>
      <c r="F65" s="43" t="s">
        <v>428</v>
      </c>
      <c r="G65" s="43">
        <v>31016</v>
      </c>
      <c r="H65" s="43" t="s">
        <v>110</v>
      </c>
      <c r="I65" s="43" t="s">
        <v>503</v>
      </c>
      <c r="J65" s="43">
        <v>446039</v>
      </c>
      <c r="K65" s="44">
        <v>37958</v>
      </c>
      <c r="L65" s="43" t="s">
        <v>387</v>
      </c>
      <c r="M65" s="43" t="s">
        <v>374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3" t="s">
        <v>704</v>
      </c>
      <c r="DA65" s="43" t="s">
        <v>705</v>
      </c>
      <c r="DB65" s="43">
        <v>31016</v>
      </c>
      <c r="DC65" s="43" t="s">
        <v>110</v>
      </c>
      <c r="DD65" s="43">
        <v>295112</v>
      </c>
      <c r="DE65" s="43" t="s">
        <v>706</v>
      </c>
      <c r="DF65" s="43" t="s">
        <v>707</v>
      </c>
      <c r="DG65" s="43" t="s">
        <v>390</v>
      </c>
      <c r="DH65" s="42"/>
      <c r="DI65" s="43" t="s">
        <v>391</v>
      </c>
    </row>
    <row r="66" spans="1:113" ht="15">
      <c r="A66" s="43">
        <v>65</v>
      </c>
      <c r="B66" s="43" t="s">
        <v>70</v>
      </c>
      <c r="C66" s="43" t="s">
        <v>144</v>
      </c>
      <c r="D66" s="43" t="s">
        <v>175</v>
      </c>
      <c r="E66" s="43" t="s">
        <v>735</v>
      </c>
      <c r="F66" s="43" t="s">
        <v>736</v>
      </c>
      <c r="G66" s="43">
        <v>30014</v>
      </c>
      <c r="H66" s="43" t="s">
        <v>622</v>
      </c>
      <c r="I66" s="43" t="s">
        <v>519</v>
      </c>
      <c r="J66" s="43">
        <v>458545</v>
      </c>
      <c r="K66" s="44">
        <v>37270</v>
      </c>
      <c r="L66" s="43" t="s">
        <v>387</v>
      </c>
      <c r="M66" s="43" t="s">
        <v>374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3" t="s">
        <v>623</v>
      </c>
      <c r="DA66" s="43" t="s">
        <v>624</v>
      </c>
      <c r="DB66" s="43">
        <v>30014</v>
      </c>
      <c r="DC66" s="43" t="s">
        <v>622</v>
      </c>
      <c r="DD66" s="43">
        <v>7231</v>
      </c>
      <c r="DE66" s="43" t="s">
        <v>625</v>
      </c>
      <c r="DF66" s="43" t="s">
        <v>626</v>
      </c>
      <c r="DG66" s="43" t="s">
        <v>390</v>
      </c>
      <c r="DH66" s="42"/>
      <c r="DI66" s="43" t="s">
        <v>391</v>
      </c>
    </row>
    <row r="67" spans="1:113" ht="15">
      <c r="A67" s="43">
        <v>66</v>
      </c>
      <c r="B67" s="43" t="s">
        <v>70</v>
      </c>
      <c r="C67" s="43" t="s">
        <v>146</v>
      </c>
      <c r="D67" s="43" t="s">
        <v>176</v>
      </c>
      <c r="E67" s="43" t="s">
        <v>411</v>
      </c>
      <c r="F67" s="43" t="s">
        <v>737</v>
      </c>
      <c r="G67" s="43">
        <v>30014</v>
      </c>
      <c r="H67" s="43" t="s">
        <v>622</v>
      </c>
      <c r="I67" s="43" t="s">
        <v>519</v>
      </c>
      <c r="J67" s="43">
        <v>486094</v>
      </c>
      <c r="K67" s="44">
        <v>37449</v>
      </c>
      <c r="L67" s="43" t="s">
        <v>387</v>
      </c>
      <c r="M67" s="43" t="s">
        <v>374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3" t="s">
        <v>623</v>
      </c>
      <c r="DA67" s="43" t="s">
        <v>624</v>
      </c>
      <c r="DB67" s="43">
        <v>30014</v>
      </c>
      <c r="DC67" s="43" t="s">
        <v>622</v>
      </c>
      <c r="DD67" s="43">
        <v>7231</v>
      </c>
      <c r="DE67" s="43" t="s">
        <v>625</v>
      </c>
      <c r="DF67" s="43" t="s">
        <v>626</v>
      </c>
      <c r="DG67" s="43" t="s">
        <v>390</v>
      </c>
      <c r="DH67" s="42"/>
      <c r="DI67" s="43" t="s">
        <v>391</v>
      </c>
    </row>
    <row r="68" spans="1:113" ht="15">
      <c r="A68" s="43">
        <v>67</v>
      </c>
      <c r="B68" s="43" t="s">
        <v>70</v>
      </c>
      <c r="C68" s="43" t="s">
        <v>177</v>
      </c>
      <c r="D68" s="43" t="s">
        <v>178</v>
      </c>
      <c r="E68" s="43" t="s">
        <v>623</v>
      </c>
      <c r="F68" s="43" t="s">
        <v>738</v>
      </c>
      <c r="G68" s="43">
        <v>30014</v>
      </c>
      <c r="H68" s="43" t="s">
        <v>622</v>
      </c>
      <c r="I68" s="43" t="s">
        <v>519</v>
      </c>
      <c r="J68" s="43">
        <v>486090</v>
      </c>
      <c r="K68" s="44">
        <v>37352</v>
      </c>
      <c r="L68" s="43" t="s">
        <v>387</v>
      </c>
      <c r="M68" s="43" t="s">
        <v>374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3" t="s">
        <v>623</v>
      </c>
      <c r="DA68" s="43" t="s">
        <v>624</v>
      </c>
      <c r="DB68" s="43">
        <v>30014</v>
      </c>
      <c r="DC68" s="43" t="s">
        <v>622</v>
      </c>
      <c r="DD68" s="43">
        <v>7231</v>
      </c>
      <c r="DE68" s="43" t="s">
        <v>625</v>
      </c>
      <c r="DF68" s="43" t="s">
        <v>626</v>
      </c>
      <c r="DG68" s="43" t="s">
        <v>390</v>
      </c>
      <c r="DH68" s="42"/>
      <c r="DI68" s="43" t="s">
        <v>391</v>
      </c>
    </row>
    <row r="69" spans="1:113" ht="15">
      <c r="A69" s="43">
        <v>68</v>
      </c>
      <c r="B69" s="43" t="s">
        <v>70</v>
      </c>
      <c r="C69" s="43" t="s">
        <v>179</v>
      </c>
      <c r="D69" s="43" t="s">
        <v>180</v>
      </c>
      <c r="E69" s="43" t="s">
        <v>739</v>
      </c>
      <c r="F69" s="43" t="s">
        <v>740</v>
      </c>
      <c r="G69" s="43">
        <v>30014</v>
      </c>
      <c r="H69" s="43" t="s">
        <v>622</v>
      </c>
      <c r="I69" s="43" t="s">
        <v>519</v>
      </c>
      <c r="J69" s="43">
        <v>450936</v>
      </c>
      <c r="K69" s="44">
        <v>37341</v>
      </c>
      <c r="L69" s="43" t="s">
        <v>387</v>
      </c>
      <c r="M69" s="43" t="s">
        <v>374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3" t="s">
        <v>623</v>
      </c>
      <c r="DA69" s="43" t="s">
        <v>624</v>
      </c>
      <c r="DB69" s="43">
        <v>30014</v>
      </c>
      <c r="DC69" s="43" t="s">
        <v>622</v>
      </c>
      <c r="DD69" s="43">
        <v>7231</v>
      </c>
      <c r="DE69" s="43" t="s">
        <v>625</v>
      </c>
      <c r="DF69" s="43" t="s">
        <v>626</v>
      </c>
      <c r="DG69" s="43" t="s">
        <v>390</v>
      </c>
      <c r="DH69" s="42"/>
      <c r="DI69" s="43" t="s">
        <v>391</v>
      </c>
    </row>
    <row r="70" spans="1:113" ht="15">
      <c r="A70" s="43">
        <v>69</v>
      </c>
      <c r="B70" s="43" t="s">
        <v>70</v>
      </c>
      <c r="C70" s="43" t="s">
        <v>48</v>
      </c>
      <c r="D70" s="43" t="s">
        <v>63</v>
      </c>
      <c r="E70" s="43" t="s">
        <v>741</v>
      </c>
      <c r="F70" s="43" t="s">
        <v>547</v>
      </c>
      <c r="G70" s="43">
        <v>82015</v>
      </c>
      <c r="H70" s="43" t="s">
        <v>630</v>
      </c>
      <c r="I70" s="43" t="s">
        <v>519</v>
      </c>
      <c r="J70" s="43">
        <v>402251</v>
      </c>
      <c r="K70" s="44">
        <v>37348</v>
      </c>
      <c r="L70" s="43" t="s">
        <v>387</v>
      </c>
      <c r="M70" s="43" t="s">
        <v>374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3" t="s">
        <v>631</v>
      </c>
      <c r="DA70" s="43" t="s">
        <v>632</v>
      </c>
      <c r="DB70" s="43">
        <v>82015</v>
      </c>
      <c r="DC70" s="43" t="s">
        <v>630</v>
      </c>
      <c r="DD70" s="43">
        <v>208</v>
      </c>
      <c r="DE70" s="43" t="s">
        <v>633</v>
      </c>
      <c r="DF70" s="43" t="s">
        <v>634</v>
      </c>
      <c r="DG70" s="43" t="s">
        <v>390</v>
      </c>
      <c r="DH70" s="42"/>
      <c r="DI70" s="43" t="s">
        <v>391</v>
      </c>
    </row>
    <row r="71" spans="1:113" ht="15">
      <c r="A71" s="43">
        <v>70</v>
      </c>
      <c r="B71" s="43" t="s">
        <v>70</v>
      </c>
      <c r="C71" s="43" t="s">
        <v>50</v>
      </c>
      <c r="D71" s="43" t="s">
        <v>181</v>
      </c>
      <c r="E71" s="43" t="s">
        <v>742</v>
      </c>
      <c r="F71" s="43" t="s">
        <v>743</v>
      </c>
      <c r="G71" s="43">
        <v>32024</v>
      </c>
      <c r="H71" s="43" t="s">
        <v>480</v>
      </c>
      <c r="I71" s="43" t="s">
        <v>503</v>
      </c>
      <c r="J71" s="43">
        <v>501708</v>
      </c>
      <c r="K71" s="44">
        <v>37889</v>
      </c>
      <c r="L71" s="43" t="s">
        <v>387</v>
      </c>
      <c r="M71" s="43" t="s">
        <v>374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3" t="s">
        <v>489</v>
      </c>
      <c r="DA71" s="43" t="s">
        <v>490</v>
      </c>
      <c r="DB71" s="43">
        <v>32024</v>
      </c>
      <c r="DC71" s="43" t="s">
        <v>480</v>
      </c>
      <c r="DD71" s="43">
        <v>363740</v>
      </c>
      <c r="DE71" s="42"/>
      <c r="DF71" s="43" t="s">
        <v>491</v>
      </c>
      <c r="DG71" s="43" t="s">
        <v>390</v>
      </c>
      <c r="DH71" s="42"/>
      <c r="DI71" s="43" t="s">
        <v>391</v>
      </c>
    </row>
    <row r="72" spans="1:113" ht="15">
      <c r="A72" s="43">
        <v>71</v>
      </c>
      <c r="B72" s="43" t="s">
        <v>70</v>
      </c>
      <c r="C72" s="43" t="s">
        <v>182</v>
      </c>
      <c r="D72" s="43" t="s">
        <v>183</v>
      </c>
      <c r="E72" s="43" t="s">
        <v>744</v>
      </c>
      <c r="F72" s="43" t="s">
        <v>505</v>
      </c>
      <c r="G72" s="43">
        <v>34002</v>
      </c>
      <c r="H72" s="43" t="s">
        <v>745</v>
      </c>
      <c r="I72" s="43" t="s">
        <v>519</v>
      </c>
      <c r="J72" s="43">
        <v>394832</v>
      </c>
      <c r="K72" s="44">
        <v>37356</v>
      </c>
      <c r="L72" s="43" t="s">
        <v>387</v>
      </c>
      <c r="M72" s="43" t="s">
        <v>374</v>
      </c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3" t="s">
        <v>616</v>
      </c>
      <c r="DA72" s="43" t="s">
        <v>746</v>
      </c>
      <c r="DB72" s="43">
        <v>34002</v>
      </c>
      <c r="DC72" s="43" t="s">
        <v>745</v>
      </c>
      <c r="DD72" s="43">
        <v>338216</v>
      </c>
      <c r="DE72" s="43" t="s">
        <v>747</v>
      </c>
      <c r="DF72" s="43" t="s">
        <v>748</v>
      </c>
      <c r="DG72" s="43" t="s">
        <v>390</v>
      </c>
      <c r="DH72" s="42"/>
      <c r="DI72" s="43" t="s">
        <v>391</v>
      </c>
    </row>
    <row r="73" spans="1:113" ht="15">
      <c r="A73" s="43">
        <v>72</v>
      </c>
      <c r="B73" s="43" t="s">
        <v>70</v>
      </c>
      <c r="C73" s="43" t="s">
        <v>89</v>
      </c>
      <c r="D73" s="43" t="s">
        <v>66</v>
      </c>
      <c r="E73" s="43" t="s">
        <v>749</v>
      </c>
      <c r="F73" s="43" t="s">
        <v>614</v>
      </c>
      <c r="G73" s="43">
        <v>81011</v>
      </c>
      <c r="H73" s="43" t="s">
        <v>643</v>
      </c>
      <c r="I73" s="43" t="s">
        <v>519</v>
      </c>
      <c r="J73" s="43">
        <v>440543</v>
      </c>
      <c r="K73" s="44">
        <v>37293</v>
      </c>
      <c r="L73" s="43" t="s">
        <v>387</v>
      </c>
      <c r="M73" s="43" t="s">
        <v>374</v>
      </c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3" t="s">
        <v>644</v>
      </c>
      <c r="DA73" s="43" t="s">
        <v>645</v>
      </c>
      <c r="DB73" s="43">
        <v>81011</v>
      </c>
      <c r="DC73" s="43" t="s">
        <v>643</v>
      </c>
      <c r="DD73" s="43">
        <v>490769</v>
      </c>
      <c r="DE73" s="42"/>
      <c r="DF73" s="43" t="s">
        <v>646</v>
      </c>
      <c r="DG73" s="43" t="s">
        <v>390</v>
      </c>
      <c r="DH73" s="42"/>
      <c r="DI73" s="43" t="s">
        <v>391</v>
      </c>
    </row>
    <row r="74" spans="1:113" ht="15">
      <c r="A74" s="43">
        <v>73</v>
      </c>
      <c r="B74" s="43" t="s">
        <v>70</v>
      </c>
      <c r="C74" s="43" t="s">
        <v>46</v>
      </c>
      <c r="D74" s="43" t="s">
        <v>101</v>
      </c>
      <c r="E74" s="43" t="s">
        <v>750</v>
      </c>
      <c r="F74" s="43" t="s">
        <v>751</v>
      </c>
      <c r="G74" s="43">
        <v>31002</v>
      </c>
      <c r="H74" s="43" t="s">
        <v>399</v>
      </c>
      <c r="I74" s="43" t="s">
        <v>503</v>
      </c>
      <c r="J74" s="43">
        <v>466629</v>
      </c>
      <c r="K74" s="44">
        <v>37877</v>
      </c>
      <c r="L74" s="43" t="s">
        <v>387</v>
      </c>
      <c r="M74" s="43" t="s">
        <v>374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3" t="s">
        <v>649</v>
      </c>
      <c r="DA74" s="43" t="s">
        <v>650</v>
      </c>
      <c r="DB74" s="43">
        <v>31002</v>
      </c>
      <c r="DC74" s="43" t="s">
        <v>399</v>
      </c>
      <c r="DD74" s="43">
        <v>9713</v>
      </c>
      <c r="DE74" s="43" t="s">
        <v>651</v>
      </c>
      <c r="DF74" s="43" t="s">
        <v>652</v>
      </c>
      <c r="DG74" s="43" t="s">
        <v>390</v>
      </c>
      <c r="DH74" s="42"/>
      <c r="DI74" s="43" t="s">
        <v>391</v>
      </c>
    </row>
    <row r="75" spans="1:113" ht="15">
      <c r="A75" s="43">
        <v>74</v>
      </c>
      <c r="B75" s="43" t="s">
        <v>70</v>
      </c>
      <c r="C75" s="43" t="s">
        <v>58</v>
      </c>
      <c r="D75" s="43" t="s">
        <v>104</v>
      </c>
      <c r="E75" s="43" t="s">
        <v>752</v>
      </c>
      <c r="F75" s="43" t="s">
        <v>475</v>
      </c>
      <c r="G75" s="43">
        <v>31002</v>
      </c>
      <c r="H75" s="43" t="s">
        <v>399</v>
      </c>
      <c r="I75" s="43" t="s">
        <v>503</v>
      </c>
      <c r="J75" s="43">
        <v>473120</v>
      </c>
      <c r="K75" s="44">
        <v>37699</v>
      </c>
      <c r="L75" s="43" t="s">
        <v>387</v>
      </c>
      <c r="M75" s="43" t="s">
        <v>374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3" t="s">
        <v>649</v>
      </c>
      <c r="DA75" s="43" t="s">
        <v>650</v>
      </c>
      <c r="DB75" s="43">
        <v>31002</v>
      </c>
      <c r="DC75" s="43" t="s">
        <v>399</v>
      </c>
      <c r="DD75" s="43">
        <v>9713</v>
      </c>
      <c r="DE75" s="43" t="s">
        <v>651</v>
      </c>
      <c r="DF75" s="43" t="s">
        <v>652</v>
      </c>
      <c r="DG75" s="43" t="s">
        <v>390</v>
      </c>
      <c r="DH75" s="42"/>
      <c r="DI75" s="43" t="s">
        <v>391</v>
      </c>
    </row>
    <row r="76" spans="1:113" ht="15">
      <c r="A76" s="43">
        <v>75</v>
      </c>
      <c r="B76" s="43" t="s">
        <v>70</v>
      </c>
      <c r="C76" s="43" t="s">
        <v>56</v>
      </c>
      <c r="D76" s="43" t="s">
        <v>60</v>
      </c>
      <c r="E76" s="43" t="s">
        <v>753</v>
      </c>
      <c r="F76" s="43" t="s">
        <v>754</v>
      </c>
      <c r="G76" s="43">
        <v>31005</v>
      </c>
      <c r="H76" s="43" t="s">
        <v>379</v>
      </c>
      <c r="I76" s="43" t="s">
        <v>519</v>
      </c>
      <c r="J76" s="43">
        <v>419318</v>
      </c>
      <c r="K76" s="44">
        <v>37357</v>
      </c>
      <c r="L76" s="43" t="s">
        <v>387</v>
      </c>
      <c r="M76" s="43" t="s">
        <v>374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3" t="s">
        <v>400</v>
      </c>
      <c r="DA76" s="43" t="s">
        <v>401</v>
      </c>
      <c r="DB76" s="43">
        <v>31005</v>
      </c>
      <c r="DC76" s="43" t="s">
        <v>379</v>
      </c>
      <c r="DD76" s="43">
        <v>275531</v>
      </c>
      <c r="DE76" s="43" t="s">
        <v>654</v>
      </c>
      <c r="DF76" s="43" t="s">
        <v>655</v>
      </c>
      <c r="DG76" s="43" t="s">
        <v>390</v>
      </c>
      <c r="DH76" s="42"/>
      <c r="DI76" s="43" t="s">
        <v>391</v>
      </c>
    </row>
    <row r="77" spans="1:113" ht="15">
      <c r="A77" s="43">
        <v>76</v>
      </c>
      <c r="B77" s="43" t="s">
        <v>70</v>
      </c>
      <c r="C77" s="43" t="s">
        <v>128</v>
      </c>
      <c r="D77" s="43" t="s">
        <v>184</v>
      </c>
      <c r="E77" s="43" t="s">
        <v>755</v>
      </c>
      <c r="F77" s="43" t="s">
        <v>756</v>
      </c>
      <c r="G77" s="43">
        <v>34008</v>
      </c>
      <c r="H77" s="43" t="s">
        <v>494</v>
      </c>
      <c r="I77" s="43" t="s">
        <v>519</v>
      </c>
      <c r="J77" s="43">
        <v>508894</v>
      </c>
      <c r="K77" s="44">
        <v>37369</v>
      </c>
      <c r="L77" s="43" t="s">
        <v>387</v>
      </c>
      <c r="M77" s="43" t="s">
        <v>757</v>
      </c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3" t="s">
        <v>504</v>
      </c>
      <c r="DA77" s="43" t="s">
        <v>505</v>
      </c>
      <c r="DB77" s="43">
        <v>34008</v>
      </c>
      <c r="DC77" s="43" t="s">
        <v>494</v>
      </c>
      <c r="DD77" s="43">
        <v>129221</v>
      </c>
      <c r="DE77" s="43" t="s">
        <v>506</v>
      </c>
      <c r="DF77" s="43" t="s">
        <v>507</v>
      </c>
      <c r="DG77" s="43" t="s">
        <v>390</v>
      </c>
      <c r="DH77" s="42"/>
      <c r="DI77" s="43" t="s">
        <v>391</v>
      </c>
    </row>
    <row r="78" spans="1:113" ht="15">
      <c r="A78" s="43">
        <v>77</v>
      </c>
      <c r="B78" s="43" t="s">
        <v>70</v>
      </c>
      <c r="C78" s="43" t="s">
        <v>151</v>
      </c>
      <c r="D78" s="43" t="s">
        <v>185</v>
      </c>
      <c r="E78" s="43" t="s">
        <v>758</v>
      </c>
      <c r="F78" s="43" t="s">
        <v>759</v>
      </c>
      <c r="G78" s="43">
        <v>34008</v>
      </c>
      <c r="H78" s="43" t="s">
        <v>494</v>
      </c>
      <c r="I78" s="43" t="s">
        <v>503</v>
      </c>
      <c r="J78" s="43">
        <v>505549</v>
      </c>
      <c r="K78" s="44">
        <v>37862</v>
      </c>
      <c r="L78" s="43" t="s">
        <v>387</v>
      </c>
      <c r="M78" s="43" t="s">
        <v>374</v>
      </c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3" t="s">
        <v>504</v>
      </c>
      <c r="DA78" s="43" t="s">
        <v>505</v>
      </c>
      <c r="DB78" s="43">
        <v>34008</v>
      </c>
      <c r="DC78" s="43" t="s">
        <v>494</v>
      </c>
      <c r="DD78" s="43">
        <v>129221</v>
      </c>
      <c r="DE78" s="43" t="s">
        <v>506</v>
      </c>
      <c r="DF78" s="43" t="s">
        <v>507</v>
      </c>
      <c r="DG78" s="43" t="s">
        <v>390</v>
      </c>
      <c r="DH78" s="42"/>
      <c r="DI78" s="43" t="s">
        <v>391</v>
      </c>
    </row>
    <row r="79" spans="1:113" ht="15">
      <c r="A79" s="43">
        <v>78</v>
      </c>
      <c r="B79" s="43" t="s">
        <v>70</v>
      </c>
      <c r="C79" s="43" t="s">
        <v>186</v>
      </c>
      <c r="D79" s="43" t="s">
        <v>187</v>
      </c>
      <c r="E79" s="43" t="s">
        <v>760</v>
      </c>
      <c r="F79" s="43" t="s">
        <v>761</v>
      </c>
      <c r="G79" s="43">
        <v>34008</v>
      </c>
      <c r="H79" s="43" t="s">
        <v>494</v>
      </c>
      <c r="I79" s="43" t="s">
        <v>519</v>
      </c>
      <c r="J79" s="43">
        <v>508390</v>
      </c>
      <c r="K79" s="44">
        <v>37498</v>
      </c>
      <c r="L79" s="43" t="s">
        <v>387</v>
      </c>
      <c r="M79" s="43" t="s">
        <v>374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3" t="s">
        <v>504</v>
      </c>
      <c r="DA79" s="43" t="s">
        <v>505</v>
      </c>
      <c r="DB79" s="43">
        <v>34008</v>
      </c>
      <c r="DC79" s="43" t="s">
        <v>494</v>
      </c>
      <c r="DD79" s="43">
        <v>129221</v>
      </c>
      <c r="DE79" s="43" t="s">
        <v>506</v>
      </c>
      <c r="DF79" s="43" t="s">
        <v>507</v>
      </c>
      <c r="DG79" s="43" t="s">
        <v>390</v>
      </c>
      <c r="DH79" s="42"/>
      <c r="DI79" s="43" t="s">
        <v>391</v>
      </c>
    </row>
    <row r="80" spans="1:113" ht="15">
      <c r="A80" s="43">
        <v>79</v>
      </c>
      <c r="B80" s="43" t="s">
        <v>70</v>
      </c>
      <c r="C80" s="43" t="s">
        <v>120</v>
      </c>
      <c r="D80" s="43" t="s">
        <v>188</v>
      </c>
      <c r="E80" s="43" t="s">
        <v>762</v>
      </c>
      <c r="F80" s="43" t="s">
        <v>763</v>
      </c>
      <c r="G80" s="43">
        <v>30011</v>
      </c>
      <c r="H80" s="43" t="s">
        <v>419</v>
      </c>
      <c r="I80" s="43" t="s">
        <v>519</v>
      </c>
      <c r="J80" s="43">
        <v>495100</v>
      </c>
      <c r="K80" s="44">
        <v>37453</v>
      </c>
      <c r="L80" s="43" t="s">
        <v>387</v>
      </c>
      <c r="M80" s="43" t="s">
        <v>764</v>
      </c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3" t="s">
        <v>429</v>
      </c>
      <c r="CI80" s="43" t="s">
        <v>430</v>
      </c>
      <c r="CJ80" s="43">
        <v>30011</v>
      </c>
      <c r="CK80" s="43" t="s">
        <v>419</v>
      </c>
      <c r="CL80" s="43" t="s">
        <v>386</v>
      </c>
      <c r="CM80" s="43">
        <v>261743</v>
      </c>
      <c r="CN80" s="44">
        <v>33774</v>
      </c>
      <c r="CO80" s="43" t="s">
        <v>387</v>
      </c>
      <c r="CP80" s="43" t="s">
        <v>374</v>
      </c>
      <c r="CQ80" s="42"/>
      <c r="CR80" s="42"/>
      <c r="CS80" s="42"/>
      <c r="CT80" s="42"/>
      <c r="CU80" s="42"/>
      <c r="CV80" s="42"/>
      <c r="CW80" s="42"/>
      <c r="CX80" s="42"/>
      <c r="CY80" s="42"/>
      <c r="CZ80" s="43" t="s">
        <v>429</v>
      </c>
      <c r="DA80" s="43" t="s">
        <v>430</v>
      </c>
      <c r="DB80" s="43">
        <v>30011</v>
      </c>
      <c r="DC80" s="43" t="s">
        <v>419</v>
      </c>
      <c r="DD80" s="43">
        <v>261743</v>
      </c>
      <c r="DE80" s="43" t="s">
        <v>431</v>
      </c>
      <c r="DF80" s="43" t="s">
        <v>432</v>
      </c>
      <c r="DG80" s="43" t="s">
        <v>390</v>
      </c>
      <c r="DH80" s="42"/>
      <c r="DI80" s="43" t="s">
        <v>391</v>
      </c>
    </row>
    <row r="81" spans="1:113" ht="15">
      <c r="A81" s="43">
        <v>80</v>
      </c>
      <c r="B81" s="43" t="s">
        <v>70</v>
      </c>
      <c r="C81" s="43" t="s">
        <v>154</v>
      </c>
      <c r="D81" s="43" t="s">
        <v>189</v>
      </c>
      <c r="E81" s="43" t="s">
        <v>765</v>
      </c>
      <c r="F81" s="43" t="s">
        <v>557</v>
      </c>
      <c r="G81" s="43">
        <v>30011</v>
      </c>
      <c r="H81" s="43" t="s">
        <v>419</v>
      </c>
      <c r="I81" s="43" t="s">
        <v>503</v>
      </c>
      <c r="J81" s="43">
        <v>463449</v>
      </c>
      <c r="K81" s="44">
        <v>37875</v>
      </c>
      <c r="L81" s="43" t="s">
        <v>387</v>
      </c>
      <c r="M81" s="43" t="s">
        <v>374</v>
      </c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3" t="s">
        <v>429</v>
      </c>
      <c r="DA81" s="43" t="s">
        <v>430</v>
      </c>
      <c r="DB81" s="43">
        <v>30011</v>
      </c>
      <c r="DC81" s="43" t="s">
        <v>419</v>
      </c>
      <c r="DD81" s="43">
        <v>261743</v>
      </c>
      <c r="DE81" s="43" t="s">
        <v>431</v>
      </c>
      <c r="DF81" s="43" t="s">
        <v>432</v>
      </c>
      <c r="DG81" s="43" t="s">
        <v>390</v>
      </c>
      <c r="DH81" s="42"/>
      <c r="DI81" s="43" t="s">
        <v>391</v>
      </c>
    </row>
    <row r="82" spans="1:113" ht="15">
      <c r="A82" s="43">
        <v>81</v>
      </c>
      <c r="B82" s="43" t="s">
        <v>70</v>
      </c>
      <c r="C82" s="43" t="s">
        <v>156</v>
      </c>
      <c r="D82" s="43" t="s">
        <v>190</v>
      </c>
      <c r="E82" s="43" t="s">
        <v>766</v>
      </c>
      <c r="F82" s="43" t="s">
        <v>767</v>
      </c>
      <c r="G82" s="43">
        <v>30011</v>
      </c>
      <c r="H82" s="43" t="s">
        <v>419</v>
      </c>
      <c r="I82" s="43" t="s">
        <v>503</v>
      </c>
      <c r="J82" s="43">
        <v>445747</v>
      </c>
      <c r="K82" s="44">
        <v>37765</v>
      </c>
      <c r="L82" s="43" t="s">
        <v>387</v>
      </c>
      <c r="M82" s="43" t="s">
        <v>374</v>
      </c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3" t="s">
        <v>429</v>
      </c>
      <c r="DA82" s="43" t="s">
        <v>430</v>
      </c>
      <c r="DB82" s="43">
        <v>30011</v>
      </c>
      <c r="DC82" s="43" t="s">
        <v>419</v>
      </c>
      <c r="DD82" s="43">
        <v>261743</v>
      </c>
      <c r="DE82" s="43" t="s">
        <v>431</v>
      </c>
      <c r="DF82" s="43" t="s">
        <v>432</v>
      </c>
      <c r="DG82" s="43" t="s">
        <v>390</v>
      </c>
      <c r="DH82" s="42"/>
      <c r="DI82" s="43" t="s">
        <v>391</v>
      </c>
    </row>
    <row r="83" spans="1:113" ht="15">
      <c r="A83" s="43">
        <v>82</v>
      </c>
      <c r="B83" s="43" t="s">
        <v>70</v>
      </c>
      <c r="C83" s="43" t="s">
        <v>191</v>
      </c>
      <c r="D83" s="43" t="s">
        <v>192</v>
      </c>
      <c r="E83" s="43" t="s">
        <v>768</v>
      </c>
      <c r="F83" s="43" t="s">
        <v>740</v>
      </c>
      <c r="G83" s="43">
        <v>30011</v>
      </c>
      <c r="H83" s="43" t="s">
        <v>419</v>
      </c>
      <c r="I83" s="43" t="s">
        <v>519</v>
      </c>
      <c r="J83" s="43">
        <v>464005</v>
      </c>
      <c r="K83" s="44">
        <v>37379</v>
      </c>
      <c r="L83" s="43" t="s">
        <v>387</v>
      </c>
      <c r="M83" s="43" t="s">
        <v>374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3" t="s">
        <v>429</v>
      </c>
      <c r="DA83" s="43" t="s">
        <v>430</v>
      </c>
      <c r="DB83" s="43">
        <v>30011</v>
      </c>
      <c r="DC83" s="43" t="s">
        <v>419</v>
      </c>
      <c r="DD83" s="43">
        <v>261743</v>
      </c>
      <c r="DE83" s="43" t="s">
        <v>431</v>
      </c>
      <c r="DF83" s="43" t="s">
        <v>432</v>
      </c>
      <c r="DG83" s="43" t="s">
        <v>390</v>
      </c>
      <c r="DH83" s="42"/>
      <c r="DI83" s="43" t="s">
        <v>391</v>
      </c>
    </row>
    <row r="84" spans="1:113" ht="15">
      <c r="A84" s="43">
        <v>83</v>
      </c>
      <c r="B84" s="43" t="s">
        <v>70</v>
      </c>
      <c r="C84" s="43" t="s">
        <v>193</v>
      </c>
      <c r="D84" s="43" t="s">
        <v>194</v>
      </c>
      <c r="E84" s="43" t="s">
        <v>769</v>
      </c>
      <c r="F84" s="43" t="s">
        <v>770</v>
      </c>
      <c r="G84" s="43">
        <v>30011</v>
      </c>
      <c r="H84" s="43" t="s">
        <v>419</v>
      </c>
      <c r="I84" s="43" t="s">
        <v>519</v>
      </c>
      <c r="J84" s="43">
        <v>395543</v>
      </c>
      <c r="K84" s="44">
        <v>37533</v>
      </c>
      <c r="L84" s="43" t="s">
        <v>387</v>
      </c>
      <c r="M84" s="43" t="s">
        <v>374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3" t="s">
        <v>429</v>
      </c>
      <c r="DA84" s="43" t="s">
        <v>430</v>
      </c>
      <c r="DB84" s="43">
        <v>30011</v>
      </c>
      <c r="DC84" s="43" t="s">
        <v>419</v>
      </c>
      <c r="DD84" s="43">
        <v>261743</v>
      </c>
      <c r="DE84" s="43" t="s">
        <v>431</v>
      </c>
      <c r="DF84" s="43" t="s">
        <v>432</v>
      </c>
      <c r="DG84" s="43" t="s">
        <v>390</v>
      </c>
      <c r="DH84" s="42"/>
      <c r="DI84" s="43" t="s">
        <v>391</v>
      </c>
    </row>
    <row r="85" spans="1:113" ht="15">
      <c r="A85" s="43">
        <v>84</v>
      </c>
      <c r="B85" s="43" t="s">
        <v>70</v>
      </c>
      <c r="C85" s="43" t="s">
        <v>195</v>
      </c>
      <c r="D85" s="43" t="s">
        <v>196</v>
      </c>
      <c r="E85" s="43" t="s">
        <v>771</v>
      </c>
      <c r="F85" s="43" t="s">
        <v>772</v>
      </c>
      <c r="G85" s="43">
        <v>30011</v>
      </c>
      <c r="H85" s="43" t="s">
        <v>419</v>
      </c>
      <c r="I85" s="43" t="s">
        <v>503</v>
      </c>
      <c r="J85" s="43">
        <v>484518</v>
      </c>
      <c r="K85" s="44">
        <v>37963</v>
      </c>
      <c r="L85" s="43" t="s">
        <v>387</v>
      </c>
      <c r="M85" s="43" t="s">
        <v>374</v>
      </c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3" t="s">
        <v>429</v>
      </c>
      <c r="DA85" s="43" t="s">
        <v>430</v>
      </c>
      <c r="DB85" s="43">
        <v>30011</v>
      </c>
      <c r="DC85" s="43" t="s">
        <v>419</v>
      </c>
      <c r="DD85" s="43">
        <v>261743</v>
      </c>
      <c r="DE85" s="43" t="s">
        <v>431</v>
      </c>
      <c r="DF85" s="43" t="s">
        <v>432</v>
      </c>
      <c r="DG85" s="43" t="s">
        <v>390</v>
      </c>
      <c r="DH85" s="42"/>
      <c r="DI85" s="43" t="s">
        <v>391</v>
      </c>
    </row>
    <row r="86" spans="1:113" ht="15">
      <c r="A86" s="43">
        <v>85</v>
      </c>
      <c r="B86" s="43" t="s">
        <v>70</v>
      </c>
      <c r="C86" s="43" t="s">
        <v>197</v>
      </c>
      <c r="D86" s="43" t="s">
        <v>198</v>
      </c>
      <c r="E86" s="43" t="s">
        <v>773</v>
      </c>
      <c r="F86" s="43" t="s">
        <v>774</v>
      </c>
      <c r="G86" s="43">
        <v>30011</v>
      </c>
      <c r="H86" s="43" t="s">
        <v>419</v>
      </c>
      <c r="I86" s="43" t="s">
        <v>519</v>
      </c>
      <c r="J86" s="43">
        <v>447631</v>
      </c>
      <c r="K86" s="44">
        <v>37374</v>
      </c>
      <c r="L86" s="43" t="s">
        <v>387</v>
      </c>
      <c r="M86" s="43" t="s">
        <v>374</v>
      </c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3" t="s">
        <v>429</v>
      </c>
      <c r="DA86" s="43" t="s">
        <v>430</v>
      </c>
      <c r="DB86" s="43">
        <v>30011</v>
      </c>
      <c r="DC86" s="43" t="s">
        <v>419</v>
      </c>
      <c r="DD86" s="43">
        <v>261743</v>
      </c>
      <c r="DE86" s="43" t="s">
        <v>431</v>
      </c>
      <c r="DF86" s="43" t="s">
        <v>432</v>
      </c>
      <c r="DG86" s="43" t="s">
        <v>390</v>
      </c>
      <c r="DH86" s="42"/>
      <c r="DI86" s="43" t="s">
        <v>391</v>
      </c>
    </row>
    <row r="87" spans="1:113" ht="15">
      <c r="A87" s="43">
        <v>86</v>
      </c>
      <c r="B87" s="43" t="s">
        <v>70</v>
      </c>
      <c r="C87" s="43" t="s">
        <v>72</v>
      </c>
      <c r="D87" s="43" t="s">
        <v>79</v>
      </c>
      <c r="E87" s="43" t="s">
        <v>775</v>
      </c>
      <c r="F87" s="43" t="s">
        <v>601</v>
      </c>
      <c r="G87" s="43">
        <v>81020</v>
      </c>
      <c r="H87" s="43" t="s">
        <v>34</v>
      </c>
      <c r="I87" s="43" t="s">
        <v>519</v>
      </c>
      <c r="J87" s="43">
        <v>467489</v>
      </c>
      <c r="K87" s="44">
        <v>37382</v>
      </c>
      <c r="L87" s="43" t="s">
        <v>387</v>
      </c>
      <c r="M87" s="43" t="s">
        <v>374</v>
      </c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3" t="s">
        <v>670</v>
      </c>
      <c r="DA87" s="43" t="s">
        <v>671</v>
      </c>
      <c r="DB87" s="43">
        <v>81020</v>
      </c>
      <c r="DC87" s="43" t="s">
        <v>34</v>
      </c>
      <c r="DD87" s="43">
        <v>423046</v>
      </c>
      <c r="DE87" s="42"/>
      <c r="DF87" s="43" t="s">
        <v>672</v>
      </c>
      <c r="DG87" s="43" t="s">
        <v>390</v>
      </c>
      <c r="DH87" s="42"/>
      <c r="DI87" s="43" t="s">
        <v>391</v>
      </c>
    </row>
    <row r="88" spans="1:113" ht="15">
      <c r="A88" s="43">
        <v>87</v>
      </c>
      <c r="B88" s="43" t="s">
        <v>70</v>
      </c>
      <c r="C88" s="43" t="s">
        <v>199</v>
      </c>
      <c r="D88" s="43" t="s">
        <v>200</v>
      </c>
      <c r="E88" s="43" t="s">
        <v>776</v>
      </c>
      <c r="F88" s="43" t="s">
        <v>777</v>
      </c>
      <c r="G88" s="43">
        <v>34008</v>
      </c>
      <c r="H88" s="43" t="s">
        <v>494</v>
      </c>
      <c r="I88" s="43" t="s">
        <v>519</v>
      </c>
      <c r="J88" s="43">
        <v>501357</v>
      </c>
      <c r="K88" s="44">
        <v>37354</v>
      </c>
      <c r="L88" s="43" t="s">
        <v>387</v>
      </c>
      <c r="M88" s="43" t="s">
        <v>374</v>
      </c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3" t="s">
        <v>504</v>
      </c>
      <c r="DA88" s="43" t="s">
        <v>505</v>
      </c>
      <c r="DB88" s="43">
        <v>34008</v>
      </c>
      <c r="DC88" s="43" t="s">
        <v>494</v>
      </c>
      <c r="DD88" s="43">
        <v>129221</v>
      </c>
      <c r="DE88" s="43" t="s">
        <v>506</v>
      </c>
      <c r="DF88" s="43" t="s">
        <v>507</v>
      </c>
      <c r="DG88" s="43" t="s">
        <v>390</v>
      </c>
      <c r="DH88" s="42"/>
      <c r="DI88" s="43" t="s">
        <v>391</v>
      </c>
    </row>
    <row r="89" spans="1:113" ht="15">
      <c r="A89" s="43">
        <v>88</v>
      </c>
      <c r="B89" s="43" t="s">
        <v>70</v>
      </c>
      <c r="C89" s="43" t="s">
        <v>23</v>
      </c>
      <c r="D89" s="43" t="s">
        <v>65</v>
      </c>
      <c r="E89" s="43" t="s">
        <v>778</v>
      </c>
      <c r="F89" s="43" t="s">
        <v>779</v>
      </c>
      <c r="G89" s="43">
        <v>31016</v>
      </c>
      <c r="H89" s="43" t="s">
        <v>110</v>
      </c>
      <c r="I89" s="43" t="s">
        <v>519</v>
      </c>
      <c r="J89" s="43">
        <v>438774</v>
      </c>
      <c r="K89" s="44">
        <v>37460</v>
      </c>
      <c r="L89" s="43" t="s">
        <v>387</v>
      </c>
      <c r="M89" s="43" t="s">
        <v>374</v>
      </c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3" t="s">
        <v>704</v>
      </c>
      <c r="DA89" s="43" t="s">
        <v>705</v>
      </c>
      <c r="DB89" s="43">
        <v>31016</v>
      </c>
      <c r="DC89" s="43" t="s">
        <v>110</v>
      </c>
      <c r="DD89" s="43">
        <v>295112</v>
      </c>
      <c r="DE89" s="43" t="s">
        <v>706</v>
      </c>
      <c r="DF89" s="43" t="s">
        <v>707</v>
      </c>
      <c r="DG89" s="43" t="s">
        <v>390</v>
      </c>
      <c r="DH89" s="42"/>
      <c r="DI89" s="43" t="s">
        <v>391</v>
      </c>
    </row>
    <row r="90" spans="1:113" ht="15">
      <c r="A90" s="43">
        <v>89</v>
      </c>
      <c r="B90" s="43" t="s">
        <v>70</v>
      </c>
      <c r="C90" s="43" t="s">
        <v>25</v>
      </c>
      <c r="D90" s="43" t="s">
        <v>201</v>
      </c>
      <c r="E90" s="43" t="s">
        <v>780</v>
      </c>
      <c r="F90" s="43" t="s">
        <v>781</v>
      </c>
      <c r="G90" s="43">
        <v>31016</v>
      </c>
      <c r="H90" s="43" t="s">
        <v>110</v>
      </c>
      <c r="I90" s="43" t="s">
        <v>519</v>
      </c>
      <c r="J90" s="43">
        <v>387830</v>
      </c>
      <c r="K90" s="44">
        <v>37470</v>
      </c>
      <c r="L90" s="43" t="s">
        <v>387</v>
      </c>
      <c r="M90" s="43" t="s">
        <v>374</v>
      </c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3" t="s">
        <v>704</v>
      </c>
      <c r="DA90" s="43" t="s">
        <v>705</v>
      </c>
      <c r="DB90" s="43">
        <v>31016</v>
      </c>
      <c r="DC90" s="43" t="s">
        <v>110</v>
      </c>
      <c r="DD90" s="43">
        <v>295112</v>
      </c>
      <c r="DE90" s="43" t="s">
        <v>706</v>
      </c>
      <c r="DF90" s="43" t="s">
        <v>707</v>
      </c>
      <c r="DG90" s="43" t="s">
        <v>390</v>
      </c>
      <c r="DH90" s="42"/>
      <c r="DI90" s="43" t="s">
        <v>391</v>
      </c>
    </row>
    <row r="91" spans="1:113" ht="15">
      <c r="A91" s="43">
        <v>90</v>
      </c>
      <c r="B91" s="43" t="s">
        <v>70</v>
      </c>
      <c r="C91" s="43" t="s">
        <v>26</v>
      </c>
      <c r="D91" s="43" t="s">
        <v>99</v>
      </c>
      <c r="E91" s="43" t="s">
        <v>782</v>
      </c>
      <c r="F91" s="43" t="s">
        <v>783</v>
      </c>
      <c r="G91" s="43">
        <v>31016</v>
      </c>
      <c r="H91" s="43" t="s">
        <v>110</v>
      </c>
      <c r="I91" s="43" t="s">
        <v>503</v>
      </c>
      <c r="J91" s="43">
        <v>481856</v>
      </c>
      <c r="K91" s="44">
        <v>37664</v>
      </c>
      <c r="L91" s="43" t="s">
        <v>387</v>
      </c>
      <c r="M91" s="43" t="s">
        <v>374</v>
      </c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3" t="s">
        <v>704</v>
      </c>
      <c r="DA91" s="43" t="s">
        <v>705</v>
      </c>
      <c r="DB91" s="43">
        <v>31016</v>
      </c>
      <c r="DC91" s="43" t="s">
        <v>110</v>
      </c>
      <c r="DD91" s="43">
        <v>295112</v>
      </c>
      <c r="DE91" s="43" t="s">
        <v>706</v>
      </c>
      <c r="DF91" s="43" t="s">
        <v>707</v>
      </c>
      <c r="DG91" s="43" t="s">
        <v>390</v>
      </c>
      <c r="DH91" s="42"/>
      <c r="DI91" s="43" t="s">
        <v>391</v>
      </c>
    </row>
    <row r="92" spans="1:113" ht="15">
      <c r="A92" s="43">
        <v>91</v>
      </c>
      <c r="B92" s="43" t="s">
        <v>70</v>
      </c>
      <c r="C92" s="43" t="s">
        <v>27</v>
      </c>
      <c r="D92" s="43" t="s">
        <v>68</v>
      </c>
      <c r="E92" s="43" t="s">
        <v>784</v>
      </c>
      <c r="F92" s="43" t="s">
        <v>785</v>
      </c>
      <c r="G92" s="43">
        <v>31016</v>
      </c>
      <c r="H92" s="43" t="s">
        <v>110</v>
      </c>
      <c r="I92" s="43" t="s">
        <v>519</v>
      </c>
      <c r="J92" s="43">
        <v>449776</v>
      </c>
      <c r="K92" s="44">
        <v>37568</v>
      </c>
      <c r="L92" s="43" t="s">
        <v>387</v>
      </c>
      <c r="M92" s="43" t="s">
        <v>374</v>
      </c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3" t="s">
        <v>704</v>
      </c>
      <c r="DA92" s="43" t="s">
        <v>705</v>
      </c>
      <c r="DB92" s="43">
        <v>31016</v>
      </c>
      <c r="DC92" s="43" t="s">
        <v>110</v>
      </c>
      <c r="DD92" s="43">
        <v>295112</v>
      </c>
      <c r="DE92" s="43" t="s">
        <v>706</v>
      </c>
      <c r="DF92" s="43" t="s">
        <v>707</v>
      </c>
      <c r="DG92" s="43" t="s">
        <v>390</v>
      </c>
      <c r="DH92" s="42"/>
      <c r="DI92" s="43" t="s">
        <v>391</v>
      </c>
    </row>
    <row r="93" spans="1:113" ht="15">
      <c r="A93" s="43">
        <v>92</v>
      </c>
      <c r="B93" s="43" t="s">
        <v>70</v>
      </c>
      <c r="C93" s="43" t="s">
        <v>61</v>
      </c>
      <c r="D93" s="43" t="s">
        <v>67</v>
      </c>
      <c r="E93" s="43" t="s">
        <v>786</v>
      </c>
      <c r="F93" s="43" t="s">
        <v>787</v>
      </c>
      <c r="G93" s="43">
        <v>31018</v>
      </c>
      <c r="H93" s="43" t="s">
        <v>676</v>
      </c>
      <c r="I93" s="43" t="s">
        <v>519</v>
      </c>
      <c r="J93" s="43">
        <v>451833</v>
      </c>
      <c r="K93" s="44">
        <v>37284</v>
      </c>
      <c r="L93" s="43" t="s">
        <v>387</v>
      </c>
      <c r="M93" s="43" t="s">
        <v>374</v>
      </c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3" t="s">
        <v>677</v>
      </c>
      <c r="DA93" s="43" t="s">
        <v>678</v>
      </c>
      <c r="DB93" s="43">
        <v>31018</v>
      </c>
      <c r="DC93" s="43" t="s">
        <v>676</v>
      </c>
      <c r="DD93" s="43">
        <v>75708</v>
      </c>
      <c r="DE93" s="43" t="s">
        <v>679</v>
      </c>
      <c r="DF93" s="43" t="s">
        <v>680</v>
      </c>
      <c r="DG93" s="43" t="s">
        <v>390</v>
      </c>
      <c r="DH93" s="42"/>
      <c r="DI93" s="43" t="s">
        <v>391</v>
      </c>
    </row>
    <row r="94" spans="1:113" ht="15">
      <c r="A94" s="43">
        <v>93</v>
      </c>
      <c r="B94" s="43" t="s">
        <v>70</v>
      </c>
      <c r="C94" s="43" t="s">
        <v>62</v>
      </c>
      <c r="D94" s="43" t="s">
        <v>202</v>
      </c>
      <c r="E94" s="43" t="s">
        <v>788</v>
      </c>
      <c r="F94" s="43" t="s">
        <v>789</v>
      </c>
      <c r="G94" s="43">
        <v>31018</v>
      </c>
      <c r="H94" s="43" t="s">
        <v>676</v>
      </c>
      <c r="I94" s="43" t="s">
        <v>519</v>
      </c>
      <c r="J94" s="43">
        <v>446168</v>
      </c>
      <c r="K94" s="44">
        <v>37546</v>
      </c>
      <c r="L94" s="43" t="s">
        <v>387</v>
      </c>
      <c r="M94" s="43" t="s">
        <v>374</v>
      </c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3" t="s">
        <v>677</v>
      </c>
      <c r="DA94" s="43" t="s">
        <v>678</v>
      </c>
      <c r="DB94" s="43">
        <v>31018</v>
      </c>
      <c r="DC94" s="43" t="s">
        <v>676</v>
      </c>
      <c r="DD94" s="43">
        <v>75708</v>
      </c>
      <c r="DE94" s="43" t="s">
        <v>679</v>
      </c>
      <c r="DF94" s="43" t="s">
        <v>680</v>
      </c>
      <c r="DG94" s="43" t="s">
        <v>390</v>
      </c>
      <c r="DH94" s="42"/>
      <c r="DI94" s="43" t="s">
        <v>391</v>
      </c>
    </row>
    <row r="95" spans="1:113" ht="15">
      <c r="A95" s="43">
        <v>94</v>
      </c>
      <c r="B95" s="43" t="s">
        <v>70</v>
      </c>
      <c r="C95" s="43" t="s">
        <v>86</v>
      </c>
      <c r="D95" s="43" t="s">
        <v>105</v>
      </c>
      <c r="E95" s="43" t="s">
        <v>790</v>
      </c>
      <c r="F95" s="43" t="s">
        <v>791</v>
      </c>
      <c r="G95" s="43">
        <v>82017</v>
      </c>
      <c r="H95" s="43" t="s">
        <v>558</v>
      </c>
      <c r="I95" s="43" t="s">
        <v>503</v>
      </c>
      <c r="J95" s="43">
        <v>432048</v>
      </c>
      <c r="K95" s="44">
        <v>37948</v>
      </c>
      <c r="L95" s="43" t="s">
        <v>387</v>
      </c>
      <c r="M95" s="43" t="s">
        <v>374</v>
      </c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3" t="s">
        <v>564</v>
      </c>
      <c r="DA95" s="43" t="s">
        <v>411</v>
      </c>
      <c r="DB95" s="43">
        <v>82017</v>
      </c>
      <c r="DC95" s="43" t="s">
        <v>558</v>
      </c>
      <c r="DD95" s="43">
        <v>259764</v>
      </c>
      <c r="DE95" s="43" t="s">
        <v>565</v>
      </c>
      <c r="DF95" s="43" t="s">
        <v>566</v>
      </c>
      <c r="DG95" s="43" t="s">
        <v>390</v>
      </c>
      <c r="DH95" s="42"/>
      <c r="DI95" s="43" t="s">
        <v>391</v>
      </c>
    </row>
    <row r="96" spans="1:113" ht="15">
      <c r="A96" s="43">
        <v>95</v>
      </c>
      <c r="B96" s="43" t="s">
        <v>70</v>
      </c>
      <c r="C96" s="43" t="s">
        <v>45</v>
      </c>
      <c r="D96" s="43" t="s">
        <v>82</v>
      </c>
      <c r="E96" s="43" t="s">
        <v>792</v>
      </c>
      <c r="F96" s="43" t="s">
        <v>793</v>
      </c>
      <c r="G96" s="43">
        <v>82013</v>
      </c>
      <c r="H96" s="43" t="s">
        <v>404</v>
      </c>
      <c r="I96" s="43" t="s">
        <v>503</v>
      </c>
      <c r="J96" s="43">
        <v>471242</v>
      </c>
      <c r="K96" s="44">
        <v>37957</v>
      </c>
      <c r="L96" s="43" t="s">
        <v>387</v>
      </c>
      <c r="M96" s="43" t="s">
        <v>374</v>
      </c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3" t="s">
        <v>413</v>
      </c>
      <c r="DA96" s="43" t="s">
        <v>414</v>
      </c>
      <c r="DB96" s="43">
        <v>82013</v>
      </c>
      <c r="DC96" s="43" t="s">
        <v>404</v>
      </c>
      <c r="DD96" s="43">
        <v>236289</v>
      </c>
      <c r="DE96" s="43" t="s">
        <v>415</v>
      </c>
      <c r="DF96" s="43" t="s">
        <v>416</v>
      </c>
      <c r="DG96" s="43" t="s">
        <v>390</v>
      </c>
      <c r="DH96" s="42"/>
      <c r="DI96" s="43" t="s">
        <v>391</v>
      </c>
    </row>
    <row r="97" spans="1:113" ht="15">
      <c r="A97" s="43">
        <v>96</v>
      </c>
      <c r="B97" s="43" t="s">
        <v>70</v>
      </c>
      <c r="C97" s="43" t="s">
        <v>54</v>
      </c>
      <c r="D97" s="43" t="s">
        <v>80</v>
      </c>
      <c r="E97" s="43" t="s">
        <v>794</v>
      </c>
      <c r="F97" s="43" t="s">
        <v>795</v>
      </c>
      <c r="G97" s="43">
        <v>82013</v>
      </c>
      <c r="H97" s="43" t="s">
        <v>404</v>
      </c>
      <c r="I97" s="43" t="s">
        <v>503</v>
      </c>
      <c r="J97" s="43">
        <v>468696</v>
      </c>
      <c r="K97" s="44">
        <v>37657</v>
      </c>
      <c r="L97" s="43" t="s">
        <v>387</v>
      </c>
      <c r="M97" s="43" t="s">
        <v>374</v>
      </c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3" t="s">
        <v>413</v>
      </c>
      <c r="DA97" s="43" t="s">
        <v>414</v>
      </c>
      <c r="DB97" s="43">
        <v>82013</v>
      </c>
      <c r="DC97" s="43" t="s">
        <v>404</v>
      </c>
      <c r="DD97" s="43">
        <v>236289</v>
      </c>
      <c r="DE97" s="43" t="s">
        <v>415</v>
      </c>
      <c r="DF97" s="43" t="s">
        <v>416</v>
      </c>
      <c r="DG97" s="43" t="s">
        <v>390</v>
      </c>
      <c r="DH97" s="42"/>
      <c r="DI97" s="43" t="s">
        <v>391</v>
      </c>
    </row>
    <row r="98" spans="1:113" ht="15">
      <c r="A98" s="43">
        <v>97</v>
      </c>
      <c r="B98" s="43" t="s">
        <v>70</v>
      </c>
      <c r="C98" s="43" t="s">
        <v>87</v>
      </c>
      <c r="D98" s="43" t="s">
        <v>103</v>
      </c>
      <c r="E98" s="43" t="s">
        <v>796</v>
      </c>
      <c r="F98" s="43" t="s">
        <v>737</v>
      </c>
      <c r="G98" s="43">
        <v>31030</v>
      </c>
      <c r="H98" s="43" t="s">
        <v>536</v>
      </c>
      <c r="I98" s="43" t="s">
        <v>503</v>
      </c>
      <c r="J98" s="43">
        <v>465572</v>
      </c>
      <c r="K98" s="44">
        <v>37799</v>
      </c>
      <c r="L98" s="43" t="s">
        <v>387</v>
      </c>
      <c r="M98" s="43" t="s">
        <v>374</v>
      </c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3" t="s">
        <v>797</v>
      </c>
      <c r="DA98" s="43" t="s">
        <v>798</v>
      </c>
      <c r="DB98" s="43">
        <v>31030</v>
      </c>
      <c r="DC98" s="43" t="s">
        <v>536</v>
      </c>
      <c r="DD98" s="43">
        <v>366974</v>
      </c>
      <c r="DE98" s="43" t="s">
        <v>799</v>
      </c>
      <c r="DF98" s="43" t="s">
        <v>800</v>
      </c>
      <c r="DG98" s="43" t="s">
        <v>390</v>
      </c>
      <c r="DH98" s="42"/>
      <c r="DI98" s="43" t="s">
        <v>391</v>
      </c>
    </row>
    <row r="99" spans="1:113" ht="15">
      <c r="A99" s="43">
        <v>98</v>
      </c>
      <c r="B99" s="43" t="s">
        <v>70</v>
      </c>
      <c r="C99" s="43" t="s">
        <v>88</v>
      </c>
      <c r="D99" s="43" t="s">
        <v>106</v>
      </c>
      <c r="E99" s="43" t="s">
        <v>801</v>
      </c>
      <c r="F99" s="43" t="s">
        <v>612</v>
      </c>
      <c r="G99" s="43">
        <v>31030</v>
      </c>
      <c r="H99" s="43" t="s">
        <v>536</v>
      </c>
      <c r="I99" s="43" t="s">
        <v>503</v>
      </c>
      <c r="J99" s="43">
        <v>483544</v>
      </c>
      <c r="K99" s="44">
        <v>37920</v>
      </c>
      <c r="L99" s="43" t="s">
        <v>387</v>
      </c>
      <c r="M99" s="43" t="s">
        <v>374</v>
      </c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3" t="s">
        <v>797</v>
      </c>
      <c r="DA99" s="43" t="s">
        <v>798</v>
      </c>
      <c r="DB99" s="43">
        <v>31030</v>
      </c>
      <c r="DC99" s="43" t="s">
        <v>536</v>
      </c>
      <c r="DD99" s="43">
        <v>366974</v>
      </c>
      <c r="DE99" s="43" t="s">
        <v>799</v>
      </c>
      <c r="DF99" s="43" t="s">
        <v>800</v>
      </c>
      <c r="DG99" s="43" t="s">
        <v>390</v>
      </c>
      <c r="DH99" s="42"/>
      <c r="DI99" s="43" t="s">
        <v>391</v>
      </c>
    </row>
    <row r="100" spans="1:113" ht="15">
      <c r="A100" s="43">
        <v>99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4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</row>
    <row r="101" spans="1:113" ht="15">
      <c r="A101" s="43">
        <v>100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4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</row>
    <row r="102" spans="1:113" ht="15">
      <c r="A102" s="43">
        <v>101</v>
      </c>
      <c r="B102" s="43" t="s">
        <v>43</v>
      </c>
      <c r="C102" s="43" t="s">
        <v>48</v>
      </c>
      <c r="D102" s="43" t="s">
        <v>203</v>
      </c>
      <c r="E102" s="43" t="s">
        <v>802</v>
      </c>
      <c r="F102" s="43" t="s">
        <v>798</v>
      </c>
      <c r="G102" s="43">
        <v>82015</v>
      </c>
      <c r="H102" s="43" t="s">
        <v>630</v>
      </c>
      <c r="I102" s="43" t="s">
        <v>519</v>
      </c>
      <c r="J102" s="43">
        <v>448023</v>
      </c>
      <c r="K102" s="44">
        <v>37288</v>
      </c>
      <c r="L102" s="43" t="s">
        <v>387</v>
      </c>
      <c r="M102" s="43" t="s">
        <v>374</v>
      </c>
      <c r="N102" s="43" t="s">
        <v>803</v>
      </c>
      <c r="O102" s="43" t="s">
        <v>740</v>
      </c>
      <c r="P102" s="43">
        <v>82015</v>
      </c>
      <c r="Q102" s="43" t="s">
        <v>630</v>
      </c>
      <c r="R102" s="43" t="s">
        <v>503</v>
      </c>
      <c r="S102" s="43">
        <v>488674</v>
      </c>
      <c r="T102" s="44">
        <v>37737</v>
      </c>
      <c r="U102" s="43" t="s">
        <v>387</v>
      </c>
      <c r="V102" s="43" t="s">
        <v>374</v>
      </c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3" t="s">
        <v>631</v>
      </c>
      <c r="DA102" s="43" t="s">
        <v>632</v>
      </c>
      <c r="DB102" s="43">
        <v>82015</v>
      </c>
      <c r="DC102" s="43" t="s">
        <v>630</v>
      </c>
      <c r="DD102" s="43">
        <v>208</v>
      </c>
      <c r="DE102" s="43" t="s">
        <v>633</v>
      </c>
      <c r="DF102" s="43" t="s">
        <v>634</v>
      </c>
      <c r="DG102" s="43" t="s">
        <v>390</v>
      </c>
      <c r="DH102" s="42"/>
      <c r="DI102" s="43" t="s">
        <v>391</v>
      </c>
    </row>
    <row r="103" spans="1:113" ht="15">
      <c r="A103" s="43">
        <v>102</v>
      </c>
      <c r="B103" s="43" t="s">
        <v>43</v>
      </c>
      <c r="C103" s="43" t="s">
        <v>37</v>
      </c>
      <c r="D103" s="43" t="s">
        <v>204</v>
      </c>
      <c r="E103" s="43" t="s">
        <v>804</v>
      </c>
      <c r="F103" s="43" t="s">
        <v>805</v>
      </c>
      <c r="G103" s="43">
        <v>31004</v>
      </c>
      <c r="H103" s="43" t="s">
        <v>111</v>
      </c>
      <c r="I103" s="43" t="s">
        <v>519</v>
      </c>
      <c r="J103" s="43">
        <v>488005</v>
      </c>
      <c r="K103" s="44">
        <v>37281</v>
      </c>
      <c r="L103" s="43" t="s">
        <v>387</v>
      </c>
      <c r="M103" s="43" t="s">
        <v>806</v>
      </c>
      <c r="N103" s="43" t="s">
        <v>580</v>
      </c>
      <c r="O103" s="43" t="s">
        <v>678</v>
      </c>
      <c r="P103" s="43">
        <v>31004</v>
      </c>
      <c r="Q103" s="43" t="s">
        <v>111</v>
      </c>
      <c r="R103" s="43" t="s">
        <v>519</v>
      </c>
      <c r="S103" s="43">
        <v>448506</v>
      </c>
      <c r="T103" s="44">
        <v>37407</v>
      </c>
      <c r="U103" s="43" t="s">
        <v>387</v>
      </c>
      <c r="V103" s="43" t="s">
        <v>374</v>
      </c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3" t="s">
        <v>584</v>
      </c>
      <c r="DA103" s="43" t="s">
        <v>585</v>
      </c>
      <c r="DB103" s="43">
        <v>31004</v>
      </c>
      <c r="DC103" s="43" t="s">
        <v>111</v>
      </c>
      <c r="DD103" s="43">
        <v>9584</v>
      </c>
      <c r="DE103" s="43" t="s">
        <v>586</v>
      </c>
      <c r="DF103" s="43" t="s">
        <v>587</v>
      </c>
      <c r="DG103" s="43" t="s">
        <v>390</v>
      </c>
      <c r="DH103" s="42"/>
      <c r="DI103" s="43" t="s">
        <v>391</v>
      </c>
    </row>
    <row r="104" spans="1:113" ht="15">
      <c r="A104" s="43">
        <v>103</v>
      </c>
      <c r="B104" s="43" t="s">
        <v>43</v>
      </c>
      <c r="C104" s="43" t="s">
        <v>38</v>
      </c>
      <c r="D104" s="43" t="s">
        <v>205</v>
      </c>
      <c r="E104" s="43" t="s">
        <v>807</v>
      </c>
      <c r="F104" s="43" t="s">
        <v>614</v>
      </c>
      <c r="G104" s="43">
        <v>31004</v>
      </c>
      <c r="H104" s="43" t="s">
        <v>111</v>
      </c>
      <c r="I104" s="43" t="s">
        <v>503</v>
      </c>
      <c r="J104" s="43">
        <v>465238</v>
      </c>
      <c r="K104" s="44">
        <v>37816</v>
      </c>
      <c r="L104" s="43" t="s">
        <v>387</v>
      </c>
      <c r="M104" s="43" t="s">
        <v>374</v>
      </c>
      <c r="N104" s="43" t="s">
        <v>808</v>
      </c>
      <c r="O104" s="43" t="s">
        <v>809</v>
      </c>
      <c r="P104" s="43">
        <v>31004</v>
      </c>
      <c r="Q104" s="43" t="s">
        <v>111</v>
      </c>
      <c r="R104" s="43" t="s">
        <v>519</v>
      </c>
      <c r="S104" s="43">
        <v>432247</v>
      </c>
      <c r="T104" s="44">
        <v>37550</v>
      </c>
      <c r="U104" s="43" t="s">
        <v>387</v>
      </c>
      <c r="V104" s="43" t="s">
        <v>374</v>
      </c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3" t="s">
        <v>584</v>
      </c>
      <c r="DA104" s="43" t="s">
        <v>585</v>
      </c>
      <c r="DB104" s="43">
        <v>31004</v>
      </c>
      <c r="DC104" s="43" t="s">
        <v>111</v>
      </c>
      <c r="DD104" s="43">
        <v>9584</v>
      </c>
      <c r="DE104" s="43" t="s">
        <v>586</v>
      </c>
      <c r="DF104" s="43" t="s">
        <v>587</v>
      </c>
      <c r="DG104" s="43" t="s">
        <v>390</v>
      </c>
      <c r="DH104" s="42"/>
      <c r="DI104" s="43" t="s">
        <v>391</v>
      </c>
    </row>
    <row r="105" spans="1:113" ht="15">
      <c r="A105" s="43">
        <v>104</v>
      </c>
      <c r="B105" s="43" t="s">
        <v>43</v>
      </c>
      <c r="C105" s="43" t="s">
        <v>39</v>
      </c>
      <c r="D105" s="43" t="s">
        <v>206</v>
      </c>
      <c r="E105" s="43" t="s">
        <v>810</v>
      </c>
      <c r="F105" s="43" t="s">
        <v>430</v>
      </c>
      <c r="G105" s="43">
        <v>31004</v>
      </c>
      <c r="H105" s="43" t="s">
        <v>111</v>
      </c>
      <c r="I105" s="43" t="s">
        <v>519</v>
      </c>
      <c r="J105" s="43">
        <v>471653</v>
      </c>
      <c r="K105" s="44">
        <v>37261</v>
      </c>
      <c r="L105" s="43" t="s">
        <v>387</v>
      </c>
      <c r="M105" s="43" t="s">
        <v>374</v>
      </c>
      <c r="N105" s="43" t="s">
        <v>811</v>
      </c>
      <c r="O105" s="43" t="s">
        <v>812</v>
      </c>
      <c r="P105" s="43">
        <v>31004</v>
      </c>
      <c r="Q105" s="43" t="s">
        <v>111</v>
      </c>
      <c r="R105" s="43" t="s">
        <v>519</v>
      </c>
      <c r="S105" s="43">
        <v>503353</v>
      </c>
      <c r="T105" s="44">
        <v>37396</v>
      </c>
      <c r="U105" s="43" t="s">
        <v>387</v>
      </c>
      <c r="V105" s="43" t="s">
        <v>374</v>
      </c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3" t="s">
        <v>584</v>
      </c>
      <c r="DA105" s="43" t="s">
        <v>585</v>
      </c>
      <c r="DB105" s="43">
        <v>31004</v>
      </c>
      <c r="DC105" s="43" t="s">
        <v>111</v>
      </c>
      <c r="DD105" s="43">
        <v>9584</v>
      </c>
      <c r="DE105" s="43" t="s">
        <v>586</v>
      </c>
      <c r="DF105" s="43" t="s">
        <v>587</v>
      </c>
      <c r="DG105" s="43" t="s">
        <v>390</v>
      </c>
      <c r="DH105" s="42"/>
      <c r="DI105" s="43" t="s">
        <v>391</v>
      </c>
    </row>
    <row r="106" spans="1:113" ht="15">
      <c r="A106" s="43">
        <v>105</v>
      </c>
      <c r="B106" s="43" t="s">
        <v>43</v>
      </c>
      <c r="C106" s="43" t="s">
        <v>52</v>
      </c>
      <c r="D106" s="43" t="s">
        <v>207</v>
      </c>
      <c r="E106" s="43" t="s">
        <v>813</v>
      </c>
      <c r="F106" s="43" t="s">
        <v>814</v>
      </c>
      <c r="G106" s="43">
        <v>46008</v>
      </c>
      <c r="H106" s="43" t="s">
        <v>543</v>
      </c>
      <c r="I106" s="43" t="s">
        <v>519</v>
      </c>
      <c r="J106" s="43">
        <v>449963</v>
      </c>
      <c r="K106" s="44">
        <v>37382</v>
      </c>
      <c r="L106" s="43" t="s">
        <v>387</v>
      </c>
      <c r="M106" s="43" t="s">
        <v>374</v>
      </c>
      <c r="N106" s="43" t="s">
        <v>815</v>
      </c>
      <c r="O106" s="43" t="s">
        <v>816</v>
      </c>
      <c r="P106" s="43">
        <v>46008</v>
      </c>
      <c r="Q106" s="43" t="s">
        <v>543</v>
      </c>
      <c r="R106" s="43" t="s">
        <v>503</v>
      </c>
      <c r="S106" s="43">
        <v>489823</v>
      </c>
      <c r="T106" s="44">
        <v>37886</v>
      </c>
      <c r="U106" s="43" t="s">
        <v>387</v>
      </c>
      <c r="V106" s="43" t="s">
        <v>374</v>
      </c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3" t="s">
        <v>815</v>
      </c>
      <c r="CI106" s="43" t="s">
        <v>817</v>
      </c>
      <c r="CJ106" s="43">
        <v>46008</v>
      </c>
      <c r="CK106" s="43" t="s">
        <v>543</v>
      </c>
      <c r="CL106" s="43" t="s">
        <v>386</v>
      </c>
      <c r="CM106" s="43">
        <v>19846</v>
      </c>
      <c r="CN106" s="44">
        <v>26733</v>
      </c>
      <c r="CO106" s="43" t="s">
        <v>387</v>
      </c>
      <c r="CP106" s="43" t="s">
        <v>374</v>
      </c>
      <c r="CQ106" s="42"/>
      <c r="CR106" s="42"/>
      <c r="CS106" s="42"/>
      <c r="CT106" s="42"/>
      <c r="CU106" s="42"/>
      <c r="CV106" s="42"/>
      <c r="CW106" s="42"/>
      <c r="CX106" s="42"/>
      <c r="CY106" s="42"/>
      <c r="CZ106" s="43" t="s">
        <v>552</v>
      </c>
      <c r="DA106" s="43" t="s">
        <v>553</v>
      </c>
      <c r="DB106" s="43">
        <v>46008</v>
      </c>
      <c r="DC106" s="43" t="s">
        <v>543</v>
      </c>
      <c r="DD106" s="43">
        <v>19870</v>
      </c>
      <c r="DE106" s="43" t="s">
        <v>554</v>
      </c>
      <c r="DF106" s="43" t="s">
        <v>555</v>
      </c>
      <c r="DG106" s="43" t="s">
        <v>390</v>
      </c>
      <c r="DH106" s="42"/>
      <c r="DI106" s="43" t="s">
        <v>391</v>
      </c>
    </row>
    <row r="107" spans="1:113" ht="15">
      <c r="A107" s="43">
        <v>106</v>
      </c>
      <c r="B107" s="43" t="s">
        <v>43</v>
      </c>
      <c r="C107" s="43" t="s">
        <v>24</v>
      </c>
      <c r="D107" s="43" t="s">
        <v>208</v>
      </c>
      <c r="E107" s="43" t="s">
        <v>818</v>
      </c>
      <c r="F107" s="43" t="s">
        <v>819</v>
      </c>
      <c r="G107" s="43">
        <v>31016</v>
      </c>
      <c r="H107" s="43" t="s">
        <v>110</v>
      </c>
      <c r="I107" s="43" t="s">
        <v>519</v>
      </c>
      <c r="J107" s="43">
        <v>429859</v>
      </c>
      <c r="K107" s="44">
        <v>37515</v>
      </c>
      <c r="L107" s="43" t="s">
        <v>387</v>
      </c>
      <c r="M107" s="43" t="s">
        <v>374</v>
      </c>
      <c r="N107" s="43" t="s">
        <v>820</v>
      </c>
      <c r="O107" s="43" t="s">
        <v>821</v>
      </c>
      <c r="P107" s="43">
        <v>31016</v>
      </c>
      <c r="Q107" s="43" t="s">
        <v>110</v>
      </c>
      <c r="R107" s="43" t="s">
        <v>503</v>
      </c>
      <c r="S107" s="43">
        <v>481954</v>
      </c>
      <c r="T107" s="44">
        <v>37953</v>
      </c>
      <c r="U107" s="43" t="s">
        <v>387</v>
      </c>
      <c r="V107" s="43" t="s">
        <v>374</v>
      </c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3" t="s">
        <v>704</v>
      </c>
      <c r="DA107" s="43" t="s">
        <v>705</v>
      </c>
      <c r="DB107" s="43">
        <v>31016</v>
      </c>
      <c r="DC107" s="43" t="s">
        <v>110</v>
      </c>
      <c r="DD107" s="43">
        <v>295112</v>
      </c>
      <c r="DE107" s="43" t="s">
        <v>706</v>
      </c>
      <c r="DF107" s="43" t="s">
        <v>707</v>
      </c>
      <c r="DG107" s="43" t="s">
        <v>390</v>
      </c>
      <c r="DH107" s="42"/>
      <c r="DI107" s="43" t="s">
        <v>391</v>
      </c>
    </row>
    <row r="108" spans="1:113" ht="15">
      <c r="A108" s="43">
        <v>107</v>
      </c>
      <c r="B108" s="43" t="s">
        <v>43</v>
      </c>
      <c r="C108" s="43" t="s">
        <v>87</v>
      </c>
      <c r="D108" s="43" t="s">
        <v>209</v>
      </c>
      <c r="E108" s="43" t="s">
        <v>822</v>
      </c>
      <c r="F108" s="43" t="s">
        <v>740</v>
      </c>
      <c r="G108" s="43">
        <v>31030</v>
      </c>
      <c r="H108" s="43" t="s">
        <v>536</v>
      </c>
      <c r="I108" s="43" t="s">
        <v>503</v>
      </c>
      <c r="J108" s="43">
        <v>483548</v>
      </c>
      <c r="K108" s="44">
        <v>37766</v>
      </c>
      <c r="L108" s="43" t="s">
        <v>387</v>
      </c>
      <c r="M108" s="43" t="s">
        <v>374</v>
      </c>
      <c r="N108" s="43" t="s">
        <v>823</v>
      </c>
      <c r="O108" s="43" t="s">
        <v>824</v>
      </c>
      <c r="P108" s="43">
        <v>31030</v>
      </c>
      <c r="Q108" s="43" t="s">
        <v>536</v>
      </c>
      <c r="R108" s="43" t="s">
        <v>503</v>
      </c>
      <c r="S108" s="43">
        <v>428452</v>
      </c>
      <c r="T108" s="44">
        <v>37933</v>
      </c>
      <c r="U108" s="43" t="s">
        <v>387</v>
      </c>
      <c r="V108" s="43" t="s">
        <v>374</v>
      </c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3" t="s">
        <v>797</v>
      </c>
      <c r="DA108" s="43" t="s">
        <v>798</v>
      </c>
      <c r="DB108" s="43">
        <v>31030</v>
      </c>
      <c r="DC108" s="43" t="s">
        <v>536</v>
      </c>
      <c r="DD108" s="43">
        <v>366974</v>
      </c>
      <c r="DE108" s="43" t="s">
        <v>799</v>
      </c>
      <c r="DF108" s="43" t="s">
        <v>800</v>
      </c>
      <c r="DG108" s="43" t="s">
        <v>390</v>
      </c>
      <c r="DH108" s="42"/>
      <c r="DI108" s="43" t="s">
        <v>391</v>
      </c>
    </row>
    <row r="109" spans="1:113" ht="15">
      <c r="A109" s="43">
        <v>108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4"/>
      <c r="L109" s="42"/>
      <c r="M109" s="42"/>
      <c r="N109" s="42"/>
      <c r="O109" s="42"/>
      <c r="P109" s="42"/>
      <c r="Q109" s="42"/>
      <c r="R109" s="42"/>
      <c r="S109" s="42"/>
      <c r="T109" s="44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</row>
    <row r="110" spans="1:113" ht="15">
      <c r="A110" s="43">
        <v>109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4"/>
      <c r="L110" s="42"/>
      <c r="M110" s="42"/>
      <c r="N110" s="42"/>
      <c r="O110" s="42"/>
      <c r="P110" s="42"/>
      <c r="Q110" s="42"/>
      <c r="R110" s="42"/>
      <c r="S110" s="42"/>
      <c r="T110" s="44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</row>
    <row r="111" spans="1:113" ht="15">
      <c r="A111" s="43">
        <v>110</v>
      </c>
      <c r="B111" s="43" t="s">
        <v>210</v>
      </c>
      <c r="C111" s="43" t="s">
        <v>144</v>
      </c>
      <c r="D111" s="43" t="s">
        <v>211</v>
      </c>
      <c r="E111" s="43" t="s">
        <v>825</v>
      </c>
      <c r="F111" s="43" t="s">
        <v>539</v>
      </c>
      <c r="G111" s="43">
        <v>30014</v>
      </c>
      <c r="H111" s="43" t="s">
        <v>622</v>
      </c>
      <c r="I111" s="43" t="s">
        <v>519</v>
      </c>
      <c r="J111" s="43">
        <v>458544</v>
      </c>
      <c r="K111" s="44">
        <v>37413</v>
      </c>
      <c r="L111" s="43" t="s">
        <v>387</v>
      </c>
      <c r="M111" s="43" t="s">
        <v>374</v>
      </c>
      <c r="N111" s="43" t="s">
        <v>826</v>
      </c>
      <c r="O111" s="43" t="s">
        <v>827</v>
      </c>
      <c r="P111" s="43">
        <v>30014</v>
      </c>
      <c r="Q111" s="43" t="s">
        <v>622</v>
      </c>
      <c r="R111" s="43" t="s">
        <v>519</v>
      </c>
      <c r="S111" s="43">
        <v>486095</v>
      </c>
      <c r="T111" s="44">
        <v>37600</v>
      </c>
      <c r="U111" s="43" t="s">
        <v>387</v>
      </c>
      <c r="V111" s="43" t="s">
        <v>374</v>
      </c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3" t="s">
        <v>623</v>
      </c>
      <c r="DA111" s="43" t="s">
        <v>624</v>
      </c>
      <c r="DB111" s="43">
        <v>30014</v>
      </c>
      <c r="DC111" s="43" t="s">
        <v>622</v>
      </c>
      <c r="DD111" s="43">
        <v>7231</v>
      </c>
      <c r="DE111" s="43" t="s">
        <v>625</v>
      </c>
      <c r="DF111" s="43" t="s">
        <v>626</v>
      </c>
      <c r="DG111" s="43" t="s">
        <v>390</v>
      </c>
      <c r="DH111" s="42"/>
      <c r="DI111" s="43" t="s">
        <v>391</v>
      </c>
    </row>
    <row r="112" spans="1:113" ht="15">
      <c r="A112" s="43">
        <v>111</v>
      </c>
      <c r="B112" s="43" t="s">
        <v>210</v>
      </c>
      <c r="C112" s="43" t="s">
        <v>182</v>
      </c>
      <c r="D112" s="43" t="s">
        <v>212</v>
      </c>
      <c r="E112" s="43" t="s">
        <v>828</v>
      </c>
      <c r="F112" s="43" t="s">
        <v>812</v>
      </c>
      <c r="G112" s="43">
        <v>34002</v>
      </c>
      <c r="H112" s="43" t="s">
        <v>745</v>
      </c>
      <c r="I112" s="43" t="s">
        <v>519</v>
      </c>
      <c r="J112" s="43">
        <v>484745</v>
      </c>
      <c r="K112" s="44">
        <v>37506</v>
      </c>
      <c r="L112" s="43" t="s">
        <v>387</v>
      </c>
      <c r="M112" s="43" t="s">
        <v>374</v>
      </c>
      <c r="N112" s="43" t="s">
        <v>829</v>
      </c>
      <c r="O112" s="43" t="s">
        <v>824</v>
      </c>
      <c r="P112" s="43">
        <v>34002</v>
      </c>
      <c r="Q112" s="43" t="s">
        <v>745</v>
      </c>
      <c r="R112" s="43" t="s">
        <v>519</v>
      </c>
      <c r="S112" s="43">
        <v>484741</v>
      </c>
      <c r="T112" s="44">
        <v>37404</v>
      </c>
      <c r="U112" s="43" t="s">
        <v>387</v>
      </c>
      <c r="V112" s="43" t="s">
        <v>374</v>
      </c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3" t="s">
        <v>616</v>
      </c>
      <c r="DA112" s="43" t="s">
        <v>746</v>
      </c>
      <c r="DB112" s="43">
        <v>34002</v>
      </c>
      <c r="DC112" s="43" t="s">
        <v>745</v>
      </c>
      <c r="DD112" s="43">
        <v>338216</v>
      </c>
      <c r="DE112" s="43" t="s">
        <v>747</v>
      </c>
      <c r="DF112" s="43" t="s">
        <v>748</v>
      </c>
      <c r="DG112" s="43" t="s">
        <v>390</v>
      </c>
      <c r="DH112" s="42"/>
      <c r="DI112" s="43" t="s">
        <v>391</v>
      </c>
    </row>
    <row r="113" spans="1:113" ht="15">
      <c r="A113" s="43">
        <v>112</v>
      </c>
      <c r="B113" s="43" t="s">
        <v>210</v>
      </c>
      <c r="C113" s="43" t="s">
        <v>37</v>
      </c>
      <c r="D113" s="43" t="s">
        <v>213</v>
      </c>
      <c r="E113" s="43" t="s">
        <v>830</v>
      </c>
      <c r="F113" s="43" t="s">
        <v>831</v>
      </c>
      <c r="G113" s="43">
        <v>31004</v>
      </c>
      <c r="H113" s="43" t="s">
        <v>111</v>
      </c>
      <c r="I113" s="43" t="s">
        <v>519</v>
      </c>
      <c r="J113" s="43">
        <v>488074</v>
      </c>
      <c r="K113" s="44">
        <v>37497</v>
      </c>
      <c r="L113" s="43" t="s">
        <v>387</v>
      </c>
      <c r="M113" s="43" t="s">
        <v>374</v>
      </c>
      <c r="N113" s="43" t="s">
        <v>832</v>
      </c>
      <c r="O113" s="43" t="s">
        <v>509</v>
      </c>
      <c r="P113" s="43">
        <v>31004</v>
      </c>
      <c r="Q113" s="43" t="s">
        <v>111</v>
      </c>
      <c r="R113" s="43" t="s">
        <v>503</v>
      </c>
      <c r="S113" s="43">
        <v>473675</v>
      </c>
      <c r="T113" s="44">
        <v>37685</v>
      </c>
      <c r="U113" s="43" t="s">
        <v>387</v>
      </c>
      <c r="V113" s="43" t="s">
        <v>374</v>
      </c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3" t="s">
        <v>584</v>
      </c>
      <c r="DA113" s="43" t="s">
        <v>585</v>
      </c>
      <c r="DB113" s="43">
        <v>31004</v>
      </c>
      <c r="DC113" s="43" t="s">
        <v>111</v>
      </c>
      <c r="DD113" s="43">
        <v>9584</v>
      </c>
      <c r="DE113" s="43" t="s">
        <v>586</v>
      </c>
      <c r="DF113" s="43" t="s">
        <v>587</v>
      </c>
      <c r="DG113" s="43" t="s">
        <v>390</v>
      </c>
      <c r="DH113" s="42"/>
      <c r="DI113" s="43" t="s">
        <v>391</v>
      </c>
    </row>
    <row r="114" spans="1:113" ht="15">
      <c r="A114" s="43">
        <v>113</v>
      </c>
      <c r="B114" s="43" t="s">
        <v>210</v>
      </c>
      <c r="C114" s="43" t="s">
        <v>38</v>
      </c>
      <c r="D114" s="43" t="s">
        <v>214</v>
      </c>
      <c r="E114" s="43" t="s">
        <v>833</v>
      </c>
      <c r="F114" s="43" t="s">
        <v>574</v>
      </c>
      <c r="G114" s="43">
        <v>31004</v>
      </c>
      <c r="H114" s="43" t="s">
        <v>111</v>
      </c>
      <c r="I114" s="43" t="s">
        <v>519</v>
      </c>
      <c r="J114" s="43">
        <v>487778</v>
      </c>
      <c r="K114" s="44">
        <v>37316</v>
      </c>
      <c r="L114" s="43" t="s">
        <v>387</v>
      </c>
      <c r="M114" s="43" t="s">
        <v>374</v>
      </c>
      <c r="N114" s="43" t="s">
        <v>834</v>
      </c>
      <c r="O114" s="43" t="s">
        <v>505</v>
      </c>
      <c r="P114" s="43">
        <v>31004</v>
      </c>
      <c r="Q114" s="43" t="s">
        <v>111</v>
      </c>
      <c r="R114" s="43" t="s">
        <v>519</v>
      </c>
      <c r="S114" s="43">
        <v>488002</v>
      </c>
      <c r="T114" s="44">
        <v>37563</v>
      </c>
      <c r="U114" s="43" t="s">
        <v>387</v>
      </c>
      <c r="V114" s="43" t="s">
        <v>374</v>
      </c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3" t="s">
        <v>584</v>
      </c>
      <c r="DA114" s="43" t="s">
        <v>585</v>
      </c>
      <c r="DB114" s="43">
        <v>31004</v>
      </c>
      <c r="DC114" s="43" t="s">
        <v>111</v>
      </c>
      <c r="DD114" s="43">
        <v>9584</v>
      </c>
      <c r="DE114" s="43" t="s">
        <v>586</v>
      </c>
      <c r="DF114" s="43" t="s">
        <v>587</v>
      </c>
      <c r="DG114" s="43" t="s">
        <v>390</v>
      </c>
      <c r="DH114" s="42"/>
      <c r="DI114" s="43" t="s">
        <v>391</v>
      </c>
    </row>
    <row r="115" spans="1:113" ht="15">
      <c r="A115" s="43">
        <v>114</v>
      </c>
      <c r="B115" s="43" t="s">
        <v>210</v>
      </c>
      <c r="C115" s="43" t="s">
        <v>24</v>
      </c>
      <c r="D115" s="43" t="s">
        <v>215</v>
      </c>
      <c r="E115" s="43" t="s">
        <v>835</v>
      </c>
      <c r="F115" s="43" t="s">
        <v>836</v>
      </c>
      <c r="G115" s="43">
        <v>31016</v>
      </c>
      <c r="H115" s="43" t="s">
        <v>110</v>
      </c>
      <c r="I115" s="43" t="s">
        <v>503</v>
      </c>
      <c r="J115" s="43">
        <v>500382</v>
      </c>
      <c r="K115" s="44">
        <v>37674</v>
      </c>
      <c r="L115" s="43" t="s">
        <v>387</v>
      </c>
      <c r="M115" s="43" t="s">
        <v>374</v>
      </c>
      <c r="N115" s="43" t="s">
        <v>837</v>
      </c>
      <c r="O115" s="43" t="s">
        <v>838</v>
      </c>
      <c r="P115" s="43">
        <v>31016</v>
      </c>
      <c r="Q115" s="43" t="s">
        <v>110</v>
      </c>
      <c r="R115" s="43" t="s">
        <v>503</v>
      </c>
      <c r="S115" s="43">
        <v>502805</v>
      </c>
      <c r="T115" s="44">
        <v>37954</v>
      </c>
      <c r="U115" s="43" t="s">
        <v>387</v>
      </c>
      <c r="V115" s="43" t="s">
        <v>374</v>
      </c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3" t="s">
        <v>704</v>
      </c>
      <c r="DA115" s="43" t="s">
        <v>705</v>
      </c>
      <c r="DB115" s="43">
        <v>31016</v>
      </c>
      <c r="DC115" s="43" t="s">
        <v>110</v>
      </c>
      <c r="DD115" s="43">
        <v>295112</v>
      </c>
      <c r="DE115" s="43" t="s">
        <v>706</v>
      </c>
      <c r="DF115" s="43" t="s">
        <v>707</v>
      </c>
      <c r="DG115" s="43" t="s">
        <v>390</v>
      </c>
      <c r="DH115" s="42"/>
      <c r="DI115" s="43" t="s">
        <v>391</v>
      </c>
    </row>
    <row r="116" spans="1:113" ht="15">
      <c r="A116" s="43">
        <v>115</v>
      </c>
      <c r="B116" s="43" t="s">
        <v>210</v>
      </c>
      <c r="C116" s="43" t="s">
        <v>163</v>
      </c>
      <c r="D116" s="43" t="s">
        <v>216</v>
      </c>
      <c r="E116" s="43" t="s">
        <v>839</v>
      </c>
      <c r="F116" s="43" t="s">
        <v>743</v>
      </c>
      <c r="G116" s="43">
        <v>66006</v>
      </c>
      <c r="H116" s="43" t="s">
        <v>435</v>
      </c>
      <c r="I116" s="43" t="s">
        <v>503</v>
      </c>
      <c r="J116" s="43">
        <v>491944</v>
      </c>
      <c r="K116" s="44">
        <v>37889</v>
      </c>
      <c r="L116" s="43" t="s">
        <v>387</v>
      </c>
      <c r="M116" s="43" t="s">
        <v>374</v>
      </c>
      <c r="N116" s="43" t="s">
        <v>840</v>
      </c>
      <c r="O116" s="43" t="s">
        <v>539</v>
      </c>
      <c r="P116" s="43">
        <v>66006</v>
      </c>
      <c r="Q116" s="43" t="s">
        <v>435</v>
      </c>
      <c r="R116" s="43" t="s">
        <v>519</v>
      </c>
      <c r="S116" s="43">
        <v>448856</v>
      </c>
      <c r="T116" s="44">
        <v>37265</v>
      </c>
      <c r="U116" s="43" t="s">
        <v>387</v>
      </c>
      <c r="V116" s="43" t="s">
        <v>374</v>
      </c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3" t="s">
        <v>696</v>
      </c>
      <c r="CI116" s="43" t="s">
        <v>607</v>
      </c>
      <c r="CJ116" s="43">
        <v>66006</v>
      </c>
      <c r="CK116" s="43" t="s">
        <v>435</v>
      </c>
      <c r="CL116" s="43" t="s">
        <v>697</v>
      </c>
      <c r="CM116" s="43">
        <v>333415</v>
      </c>
      <c r="CN116" s="44">
        <v>35320</v>
      </c>
      <c r="CO116" s="43" t="s">
        <v>373</v>
      </c>
      <c r="CP116" s="43" t="s">
        <v>374</v>
      </c>
      <c r="CQ116" s="42"/>
      <c r="CR116" s="42"/>
      <c r="CS116" s="42"/>
      <c r="CT116" s="42"/>
      <c r="CU116" s="42"/>
      <c r="CV116" s="42"/>
      <c r="CW116" s="42"/>
      <c r="CX116" s="42"/>
      <c r="CY116" s="42"/>
      <c r="CZ116" s="43" t="s">
        <v>696</v>
      </c>
      <c r="DA116" s="43" t="s">
        <v>607</v>
      </c>
      <c r="DB116" s="43">
        <v>66006</v>
      </c>
      <c r="DC116" s="43" t="s">
        <v>435</v>
      </c>
      <c r="DD116" s="43">
        <v>333415</v>
      </c>
      <c r="DE116" s="43" t="s">
        <v>698</v>
      </c>
      <c r="DF116" s="43" t="s">
        <v>699</v>
      </c>
      <c r="DG116" s="43" t="s">
        <v>390</v>
      </c>
      <c r="DH116" s="42"/>
      <c r="DI116" s="43" t="s">
        <v>391</v>
      </c>
    </row>
    <row r="117" spans="1:113" ht="15">
      <c r="A117" s="43">
        <v>116</v>
      </c>
      <c r="B117" s="43" t="s">
        <v>210</v>
      </c>
      <c r="C117" s="43" t="s">
        <v>48</v>
      </c>
      <c r="D117" s="43" t="s">
        <v>217</v>
      </c>
      <c r="E117" s="43" t="s">
        <v>841</v>
      </c>
      <c r="F117" s="43" t="s">
        <v>777</v>
      </c>
      <c r="G117" s="43">
        <v>82015</v>
      </c>
      <c r="H117" s="43" t="s">
        <v>630</v>
      </c>
      <c r="I117" s="43" t="s">
        <v>519</v>
      </c>
      <c r="J117" s="43">
        <v>466440</v>
      </c>
      <c r="K117" s="44">
        <v>37412</v>
      </c>
      <c r="L117" s="43" t="s">
        <v>387</v>
      </c>
      <c r="M117" s="43" t="s">
        <v>374</v>
      </c>
      <c r="N117" s="43" t="s">
        <v>842</v>
      </c>
      <c r="O117" s="43" t="s">
        <v>843</v>
      </c>
      <c r="P117" s="43">
        <v>82015</v>
      </c>
      <c r="Q117" s="43" t="s">
        <v>630</v>
      </c>
      <c r="R117" s="43" t="s">
        <v>519</v>
      </c>
      <c r="S117" s="43">
        <v>489614</v>
      </c>
      <c r="T117" s="44">
        <v>37565</v>
      </c>
      <c r="U117" s="43" t="s">
        <v>387</v>
      </c>
      <c r="V117" s="43" t="s">
        <v>374</v>
      </c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3" t="s">
        <v>631</v>
      </c>
      <c r="DA117" s="43" t="s">
        <v>632</v>
      </c>
      <c r="DB117" s="43">
        <v>82015</v>
      </c>
      <c r="DC117" s="43" t="s">
        <v>630</v>
      </c>
      <c r="DD117" s="43">
        <v>208</v>
      </c>
      <c r="DE117" s="43" t="s">
        <v>633</v>
      </c>
      <c r="DF117" s="43" t="s">
        <v>634</v>
      </c>
      <c r="DG117" s="43" t="s">
        <v>390</v>
      </c>
      <c r="DH117" s="42"/>
      <c r="DI117" s="43" t="s">
        <v>391</v>
      </c>
    </row>
    <row r="118" spans="1:113" ht="15">
      <c r="A118" s="43">
        <v>117</v>
      </c>
      <c r="B118" s="43" t="s">
        <v>210</v>
      </c>
      <c r="C118" s="43" t="s">
        <v>218</v>
      </c>
      <c r="D118" s="43" t="s">
        <v>219</v>
      </c>
      <c r="E118" s="43" t="s">
        <v>844</v>
      </c>
      <c r="F118" s="43" t="s">
        <v>845</v>
      </c>
      <c r="G118" s="43">
        <v>31022</v>
      </c>
      <c r="H118" s="43" t="s">
        <v>385</v>
      </c>
      <c r="I118" s="43" t="s">
        <v>519</v>
      </c>
      <c r="J118" s="43">
        <v>492126</v>
      </c>
      <c r="K118" s="44">
        <v>37309</v>
      </c>
      <c r="L118" s="43" t="s">
        <v>387</v>
      </c>
      <c r="M118" s="43" t="s">
        <v>374</v>
      </c>
      <c r="N118" s="43" t="s">
        <v>846</v>
      </c>
      <c r="O118" s="43" t="s">
        <v>847</v>
      </c>
      <c r="P118" s="43">
        <v>31022</v>
      </c>
      <c r="Q118" s="43" t="s">
        <v>385</v>
      </c>
      <c r="R118" s="43" t="s">
        <v>519</v>
      </c>
      <c r="S118" s="43">
        <v>502028</v>
      </c>
      <c r="T118" s="44">
        <v>37264</v>
      </c>
      <c r="U118" s="43" t="s">
        <v>387</v>
      </c>
      <c r="V118" s="43" t="s">
        <v>374</v>
      </c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3" t="s">
        <v>383</v>
      </c>
      <c r="DA118" s="43" t="s">
        <v>384</v>
      </c>
      <c r="DB118" s="43">
        <v>31022</v>
      </c>
      <c r="DC118" s="43" t="s">
        <v>385</v>
      </c>
      <c r="DD118" s="43">
        <v>14891</v>
      </c>
      <c r="DE118" s="43" t="s">
        <v>388</v>
      </c>
      <c r="DF118" s="43" t="s">
        <v>389</v>
      </c>
      <c r="DG118" s="43" t="s">
        <v>390</v>
      </c>
      <c r="DH118" s="42"/>
      <c r="DI118" s="43" t="s">
        <v>391</v>
      </c>
    </row>
    <row r="119" spans="1:113" ht="15">
      <c r="A119" s="43">
        <v>118</v>
      </c>
      <c r="B119" s="43" t="s">
        <v>210</v>
      </c>
      <c r="C119" s="43" t="s">
        <v>220</v>
      </c>
      <c r="D119" s="43" t="s">
        <v>221</v>
      </c>
      <c r="E119" s="43" t="s">
        <v>848</v>
      </c>
      <c r="F119" s="43" t="s">
        <v>740</v>
      </c>
      <c r="G119" s="43">
        <v>31022</v>
      </c>
      <c r="H119" s="43" t="s">
        <v>385</v>
      </c>
      <c r="I119" s="43" t="s">
        <v>519</v>
      </c>
      <c r="J119" s="43">
        <v>483553</v>
      </c>
      <c r="K119" s="44">
        <v>37275</v>
      </c>
      <c r="L119" s="43" t="s">
        <v>387</v>
      </c>
      <c r="M119" s="43" t="s">
        <v>374</v>
      </c>
      <c r="N119" s="43" t="s">
        <v>849</v>
      </c>
      <c r="O119" s="43" t="s">
        <v>850</v>
      </c>
      <c r="P119" s="43">
        <v>31022</v>
      </c>
      <c r="Q119" s="43" t="s">
        <v>385</v>
      </c>
      <c r="R119" s="43" t="s">
        <v>503</v>
      </c>
      <c r="S119" s="43">
        <v>506725</v>
      </c>
      <c r="T119" s="44">
        <v>37673</v>
      </c>
      <c r="U119" s="43" t="s">
        <v>387</v>
      </c>
      <c r="V119" s="43" t="s">
        <v>374</v>
      </c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3" t="s">
        <v>383</v>
      </c>
      <c r="DA119" s="43" t="s">
        <v>384</v>
      </c>
      <c r="DB119" s="43">
        <v>31022</v>
      </c>
      <c r="DC119" s="43" t="s">
        <v>385</v>
      </c>
      <c r="DD119" s="43">
        <v>14891</v>
      </c>
      <c r="DE119" s="43" t="s">
        <v>388</v>
      </c>
      <c r="DF119" s="43" t="s">
        <v>389</v>
      </c>
      <c r="DG119" s="43" t="s">
        <v>390</v>
      </c>
      <c r="DH119" s="42"/>
      <c r="DI119" s="43" t="s">
        <v>391</v>
      </c>
    </row>
    <row r="120" spans="1:113" ht="15">
      <c r="A120" s="43">
        <v>119</v>
      </c>
      <c r="B120" s="43" t="s">
        <v>210</v>
      </c>
      <c r="C120" s="43" t="s">
        <v>45</v>
      </c>
      <c r="D120" s="43" t="s">
        <v>222</v>
      </c>
      <c r="E120" s="43" t="s">
        <v>851</v>
      </c>
      <c r="F120" s="43" t="s">
        <v>678</v>
      </c>
      <c r="G120" s="43">
        <v>82013</v>
      </c>
      <c r="H120" s="43" t="s">
        <v>404</v>
      </c>
      <c r="I120" s="43" t="s">
        <v>503</v>
      </c>
      <c r="J120" s="43">
        <v>461898</v>
      </c>
      <c r="K120" s="44">
        <v>37666</v>
      </c>
      <c r="L120" s="43" t="s">
        <v>387</v>
      </c>
      <c r="M120" s="43" t="s">
        <v>374</v>
      </c>
      <c r="N120" s="43" t="s">
        <v>420</v>
      </c>
      <c r="O120" s="43" t="s">
        <v>614</v>
      </c>
      <c r="P120" s="43">
        <v>82013</v>
      </c>
      <c r="Q120" s="43" t="s">
        <v>404</v>
      </c>
      <c r="R120" s="43" t="s">
        <v>503</v>
      </c>
      <c r="S120" s="43">
        <v>442980</v>
      </c>
      <c r="T120" s="44">
        <v>37862</v>
      </c>
      <c r="U120" s="43" t="s">
        <v>387</v>
      </c>
      <c r="V120" s="43" t="s">
        <v>374</v>
      </c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3" t="s">
        <v>413</v>
      </c>
      <c r="DA120" s="43" t="s">
        <v>414</v>
      </c>
      <c r="DB120" s="43">
        <v>82013</v>
      </c>
      <c r="DC120" s="43" t="s">
        <v>404</v>
      </c>
      <c r="DD120" s="43">
        <v>236289</v>
      </c>
      <c r="DE120" s="43" t="s">
        <v>415</v>
      </c>
      <c r="DF120" s="43" t="s">
        <v>416</v>
      </c>
      <c r="DG120" s="43" t="s">
        <v>390</v>
      </c>
      <c r="DH120" s="42"/>
      <c r="DI120" s="43" t="s">
        <v>391</v>
      </c>
    </row>
    <row r="121" spans="1:113" ht="15">
      <c r="A121" s="43">
        <v>120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4"/>
      <c r="L121" s="42"/>
      <c r="M121" s="42"/>
      <c r="N121" s="42"/>
      <c r="O121" s="42"/>
      <c r="P121" s="42"/>
      <c r="Q121" s="42"/>
      <c r="R121" s="42"/>
      <c r="S121" s="42"/>
      <c r="T121" s="44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</row>
    <row r="122" spans="1:113" ht="15">
      <c r="A122" s="43">
        <v>121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4"/>
      <c r="L122" s="42"/>
      <c r="M122" s="42"/>
      <c r="N122" s="42"/>
      <c r="O122" s="42"/>
      <c r="P122" s="42"/>
      <c r="Q122" s="42"/>
      <c r="R122" s="42"/>
      <c r="S122" s="42"/>
      <c r="T122" s="44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</row>
    <row r="123" spans="1:113" ht="15">
      <c r="A123" s="43">
        <v>122</v>
      </c>
      <c r="B123" s="43" t="s">
        <v>223</v>
      </c>
      <c r="C123" s="43" t="s">
        <v>144</v>
      </c>
      <c r="D123" s="43" t="s">
        <v>224</v>
      </c>
      <c r="E123" s="43" t="s">
        <v>852</v>
      </c>
      <c r="F123" s="43" t="s">
        <v>591</v>
      </c>
      <c r="G123" s="43">
        <v>30014</v>
      </c>
      <c r="H123" s="43" t="s">
        <v>622</v>
      </c>
      <c r="I123" s="43" t="s">
        <v>853</v>
      </c>
      <c r="J123" s="43">
        <v>440731</v>
      </c>
      <c r="K123" s="44">
        <v>36688</v>
      </c>
      <c r="L123" s="43" t="s">
        <v>373</v>
      </c>
      <c r="M123" s="43" t="s">
        <v>374</v>
      </c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3" t="s">
        <v>623</v>
      </c>
      <c r="DA123" s="43" t="s">
        <v>624</v>
      </c>
      <c r="DB123" s="43">
        <v>30014</v>
      </c>
      <c r="DC123" s="43" t="s">
        <v>622</v>
      </c>
      <c r="DD123" s="43">
        <v>7231</v>
      </c>
      <c r="DE123" s="43" t="s">
        <v>625</v>
      </c>
      <c r="DF123" s="43" t="s">
        <v>626</v>
      </c>
      <c r="DG123" s="43" t="s">
        <v>390</v>
      </c>
      <c r="DH123" s="42"/>
      <c r="DI123" s="43" t="s">
        <v>391</v>
      </c>
    </row>
    <row r="124" spans="1:113" ht="15">
      <c r="A124" s="43">
        <v>123</v>
      </c>
      <c r="B124" s="43" t="s">
        <v>223</v>
      </c>
      <c r="C124" s="43" t="s">
        <v>146</v>
      </c>
      <c r="D124" s="43" t="s">
        <v>225</v>
      </c>
      <c r="E124" s="43" t="s">
        <v>854</v>
      </c>
      <c r="F124" s="43" t="s">
        <v>855</v>
      </c>
      <c r="G124" s="43">
        <v>30014</v>
      </c>
      <c r="H124" s="43" t="s">
        <v>622</v>
      </c>
      <c r="I124" s="43" t="s">
        <v>856</v>
      </c>
      <c r="J124" s="43">
        <v>450932</v>
      </c>
      <c r="K124" s="44">
        <v>37028</v>
      </c>
      <c r="L124" s="43" t="s">
        <v>373</v>
      </c>
      <c r="M124" s="43" t="s">
        <v>374</v>
      </c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3" t="s">
        <v>623</v>
      </c>
      <c r="DA124" s="43" t="s">
        <v>624</v>
      </c>
      <c r="DB124" s="43">
        <v>30014</v>
      </c>
      <c r="DC124" s="43" t="s">
        <v>622</v>
      </c>
      <c r="DD124" s="43">
        <v>7231</v>
      </c>
      <c r="DE124" s="43" t="s">
        <v>625</v>
      </c>
      <c r="DF124" s="43" t="s">
        <v>626</v>
      </c>
      <c r="DG124" s="43" t="s">
        <v>390</v>
      </c>
      <c r="DH124" s="42"/>
      <c r="DI124" s="43" t="s">
        <v>391</v>
      </c>
    </row>
    <row r="125" spans="1:113" ht="15">
      <c r="A125" s="43">
        <v>124</v>
      </c>
      <c r="B125" s="43" t="s">
        <v>223</v>
      </c>
      <c r="C125" s="43" t="s">
        <v>128</v>
      </c>
      <c r="D125" s="43" t="s">
        <v>226</v>
      </c>
      <c r="E125" s="43" t="s">
        <v>857</v>
      </c>
      <c r="F125" s="43" t="s">
        <v>858</v>
      </c>
      <c r="G125" s="43">
        <v>34008</v>
      </c>
      <c r="H125" s="43" t="s">
        <v>494</v>
      </c>
      <c r="I125" s="43" t="s">
        <v>856</v>
      </c>
      <c r="J125" s="43">
        <v>484181</v>
      </c>
      <c r="K125" s="44">
        <v>37106</v>
      </c>
      <c r="L125" s="43" t="s">
        <v>373</v>
      </c>
      <c r="M125" s="43" t="s">
        <v>374</v>
      </c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3" t="s">
        <v>504</v>
      </c>
      <c r="DA125" s="43" t="s">
        <v>505</v>
      </c>
      <c r="DB125" s="43">
        <v>34008</v>
      </c>
      <c r="DC125" s="43" t="s">
        <v>494</v>
      </c>
      <c r="DD125" s="43">
        <v>129221</v>
      </c>
      <c r="DE125" s="43" t="s">
        <v>506</v>
      </c>
      <c r="DF125" s="43" t="s">
        <v>507</v>
      </c>
      <c r="DG125" s="43" t="s">
        <v>390</v>
      </c>
      <c r="DH125" s="42"/>
      <c r="DI125" s="43" t="s">
        <v>391</v>
      </c>
    </row>
    <row r="126" spans="1:113" ht="15">
      <c r="A126" s="43">
        <v>125</v>
      </c>
      <c r="B126" s="43" t="s">
        <v>223</v>
      </c>
      <c r="C126" s="43" t="s">
        <v>120</v>
      </c>
      <c r="D126" s="43" t="s">
        <v>227</v>
      </c>
      <c r="E126" s="43" t="s">
        <v>859</v>
      </c>
      <c r="F126" s="43" t="s">
        <v>448</v>
      </c>
      <c r="G126" s="43">
        <v>30011</v>
      </c>
      <c r="H126" s="43" t="s">
        <v>419</v>
      </c>
      <c r="I126" s="43" t="s">
        <v>856</v>
      </c>
      <c r="J126" s="43">
        <v>481515</v>
      </c>
      <c r="K126" s="44">
        <v>37226</v>
      </c>
      <c r="L126" s="43" t="s">
        <v>373</v>
      </c>
      <c r="M126" s="43" t="s">
        <v>374</v>
      </c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3" t="s">
        <v>429</v>
      </c>
      <c r="DA126" s="43" t="s">
        <v>430</v>
      </c>
      <c r="DB126" s="43">
        <v>30011</v>
      </c>
      <c r="DC126" s="43" t="s">
        <v>419</v>
      </c>
      <c r="DD126" s="43">
        <v>261743</v>
      </c>
      <c r="DE126" s="43" t="s">
        <v>431</v>
      </c>
      <c r="DF126" s="43" t="s">
        <v>432</v>
      </c>
      <c r="DG126" s="43" t="s">
        <v>390</v>
      </c>
      <c r="DH126" s="42"/>
      <c r="DI126" s="43" t="s">
        <v>391</v>
      </c>
    </row>
    <row r="127" spans="1:113" ht="15">
      <c r="A127" s="43">
        <v>126</v>
      </c>
      <c r="B127" s="43" t="s">
        <v>223</v>
      </c>
      <c r="C127" s="43" t="s">
        <v>130</v>
      </c>
      <c r="D127" s="43" t="s">
        <v>228</v>
      </c>
      <c r="E127" s="43" t="s">
        <v>860</v>
      </c>
      <c r="F127" s="43" t="s">
        <v>692</v>
      </c>
      <c r="G127" s="43">
        <v>34016</v>
      </c>
      <c r="H127" s="43" t="s">
        <v>510</v>
      </c>
      <c r="I127" s="43" t="s">
        <v>856</v>
      </c>
      <c r="J127" s="43">
        <v>222736</v>
      </c>
      <c r="K127" s="44">
        <v>37256</v>
      </c>
      <c r="L127" s="43" t="s">
        <v>373</v>
      </c>
      <c r="M127" s="43" t="s">
        <v>374</v>
      </c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3" t="s">
        <v>520</v>
      </c>
      <c r="DA127" s="43" t="s">
        <v>430</v>
      </c>
      <c r="DB127" s="43">
        <v>34016</v>
      </c>
      <c r="DC127" s="43" t="s">
        <v>510</v>
      </c>
      <c r="DD127" s="43">
        <v>89979</v>
      </c>
      <c r="DE127" s="43" t="s">
        <v>521</v>
      </c>
      <c r="DF127" s="43" t="s">
        <v>522</v>
      </c>
      <c r="DG127" s="43" t="s">
        <v>390</v>
      </c>
      <c r="DH127" s="42"/>
      <c r="DI127" s="43" t="s">
        <v>391</v>
      </c>
    </row>
    <row r="128" spans="1:113" ht="15">
      <c r="A128" s="43">
        <v>127</v>
      </c>
      <c r="B128" s="43" t="s">
        <v>223</v>
      </c>
      <c r="C128" s="43" t="s">
        <v>229</v>
      </c>
      <c r="D128" s="43" t="s">
        <v>230</v>
      </c>
      <c r="E128" s="43" t="s">
        <v>861</v>
      </c>
      <c r="F128" s="43" t="s">
        <v>371</v>
      </c>
      <c r="G128" s="43">
        <v>34016</v>
      </c>
      <c r="H128" s="43" t="s">
        <v>510</v>
      </c>
      <c r="I128" s="43" t="s">
        <v>856</v>
      </c>
      <c r="J128" s="43">
        <v>466279</v>
      </c>
      <c r="K128" s="44">
        <v>37154</v>
      </c>
      <c r="L128" s="43" t="s">
        <v>373</v>
      </c>
      <c r="M128" s="43" t="s">
        <v>374</v>
      </c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3" t="s">
        <v>520</v>
      </c>
      <c r="DA128" s="43" t="s">
        <v>430</v>
      </c>
      <c r="DB128" s="43">
        <v>34016</v>
      </c>
      <c r="DC128" s="43" t="s">
        <v>510</v>
      </c>
      <c r="DD128" s="43">
        <v>89979</v>
      </c>
      <c r="DE128" s="43" t="s">
        <v>521</v>
      </c>
      <c r="DF128" s="43" t="s">
        <v>522</v>
      </c>
      <c r="DG128" s="43" t="s">
        <v>390</v>
      </c>
      <c r="DH128" s="42"/>
      <c r="DI128" s="43" t="s">
        <v>391</v>
      </c>
    </row>
    <row r="129" spans="1:113" ht="15">
      <c r="A129" s="43">
        <v>128</v>
      </c>
      <c r="B129" s="43" t="s">
        <v>223</v>
      </c>
      <c r="C129" s="43" t="s">
        <v>52</v>
      </c>
      <c r="D129" s="43" t="s">
        <v>83</v>
      </c>
      <c r="E129" s="43" t="s">
        <v>862</v>
      </c>
      <c r="F129" s="43" t="s">
        <v>458</v>
      </c>
      <c r="G129" s="43">
        <v>46008</v>
      </c>
      <c r="H129" s="43" t="s">
        <v>543</v>
      </c>
      <c r="I129" s="43" t="s">
        <v>856</v>
      </c>
      <c r="J129" s="43">
        <v>458508</v>
      </c>
      <c r="K129" s="44">
        <v>37082</v>
      </c>
      <c r="L129" s="43" t="s">
        <v>373</v>
      </c>
      <c r="M129" s="43" t="s">
        <v>374</v>
      </c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3" t="s">
        <v>552</v>
      </c>
      <c r="DA129" s="43" t="s">
        <v>553</v>
      </c>
      <c r="DB129" s="43">
        <v>46008</v>
      </c>
      <c r="DC129" s="43" t="s">
        <v>543</v>
      </c>
      <c r="DD129" s="43">
        <v>19870</v>
      </c>
      <c r="DE129" s="43" t="s">
        <v>554</v>
      </c>
      <c r="DF129" s="43" t="s">
        <v>555</v>
      </c>
      <c r="DG129" s="43" t="s">
        <v>390</v>
      </c>
      <c r="DH129" s="42"/>
      <c r="DI129" s="43" t="s">
        <v>391</v>
      </c>
    </row>
    <row r="130" spans="1:113" ht="15">
      <c r="A130" s="43">
        <v>129</v>
      </c>
      <c r="B130" s="42"/>
      <c r="C130" s="42"/>
      <c r="D130" s="43" t="s">
        <v>78</v>
      </c>
      <c r="E130" s="42"/>
      <c r="F130" s="42"/>
      <c r="G130" s="42"/>
      <c r="H130" s="42"/>
      <c r="I130" s="42"/>
      <c r="J130" s="42"/>
      <c r="K130" s="44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4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</row>
    <row r="131" spans="1:113" ht="15">
      <c r="A131" s="43">
        <v>130</v>
      </c>
      <c r="B131" s="42"/>
      <c r="C131" s="42"/>
      <c r="D131" s="43" t="s">
        <v>78</v>
      </c>
      <c r="E131" s="42"/>
      <c r="F131" s="42"/>
      <c r="G131" s="42"/>
      <c r="H131" s="42"/>
      <c r="I131" s="42"/>
      <c r="J131" s="42"/>
      <c r="K131" s="44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4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</row>
    <row r="132" spans="1:113" ht="15">
      <c r="A132" s="43">
        <v>131</v>
      </c>
      <c r="B132" s="42"/>
      <c r="C132" s="42"/>
      <c r="D132" s="43" t="s">
        <v>78</v>
      </c>
      <c r="E132" s="42"/>
      <c r="F132" s="42"/>
      <c r="G132" s="42"/>
      <c r="H132" s="42"/>
      <c r="I132" s="42"/>
      <c r="J132" s="42"/>
      <c r="K132" s="44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4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</row>
    <row r="133" spans="1:113" ht="15">
      <c r="A133" s="43">
        <v>132</v>
      </c>
      <c r="B133" s="43" t="s">
        <v>231</v>
      </c>
      <c r="C133" s="43" t="s">
        <v>24</v>
      </c>
      <c r="D133" s="43" t="s">
        <v>232</v>
      </c>
      <c r="E133" s="43" t="s">
        <v>863</v>
      </c>
      <c r="F133" s="43" t="s">
        <v>864</v>
      </c>
      <c r="G133" s="43">
        <v>31016</v>
      </c>
      <c r="H133" s="43" t="s">
        <v>110</v>
      </c>
      <c r="I133" s="43" t="s">
        <v>856</v>
      </c>
      <c r="J133" s="43">
        <v>463400</v>
      </c>
      <c r="K133" s="44">
        <v>37206</v>
      </c>
      <c r="L133" s="43" t="s">
        <v>373</v>
      </c>
      <c r="M133" s="43" t="s">
        <v>374</v>
      </c>
      <c r="N133" s="43" t="s">
        <v>865</v>
      </c>
      <c r="O133" s="43" t="s">
        <v>866</v>
      </c>
      <c r="P133" s="43">
        <v>31016</v>
      </c>
      <c r="Q133" s="43" t="s">
        <v>110</v>
      </c>
      <c r="R133" s="43" t="s">
        <v>856</v>
      </c>
      <c r="S133" s="43">
        <v>463386</v>
      </c>
      <c r="T133" s="44">
        <v>36951</v>
      </c>
      <c r="U133" s="43" t="s">
        <v>373</v>
      </c>
      <c r="V133" s="43" t="s">
        <v>374</v>
      </c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3" t="s">
        <v>704</v>
      </c>
      <c r="DA133" s="43" t="s">
        <v>705</v>
      </c>
      <c r="DB133" s="43">
        <v>31016</v>
      </c>
      <c r="DC133" s="43" t="s">
        <v>110</v>
      </c>
      <c r="DD133" s="43">
        <v>295112</v>
      </c>
      <c r="DE133" s="43" t="s">
        <v>706</v>
      </c>
      <c r="DF133" s="43" t="s">
        <v>707</v>
      </c>
      <c r="DG133" s="43" t="s">
        <v>390</v>
      </c>
      <c r="DH133" s="42"/>
      <c r="DI133" s="43" t="s">
        <v>391</v>
      </c>
    </row>
    <row r="134" spans="1:113" ht="15">
      <c r="A134" s="43">
        <v>133</v>
      </c>
      <c r="B134" s="43" t="s">
        <v>231</v>
      </c>
      <c r="C134" s="43" t="s">
        <v>23</v>
      </c>
      <c r="D134" s="43" t="s">
        <v>233</v>
      </c>
      <c r="E134" s="43" t="s">
        <v>867</v>
      </c>
      <c r="F134" s="43" t="s">
        <v>636</v>
      </c>
      <c r="G134" s="43">
        <v>31016</v>
      </c>
      <c r="H134" s="43" t="s">
        <v>110</v>
      </c>
      <c r="I134" s="43" t="s">
        <v>856</v>
      </c>
      <c r="J134" s="43">
        <v>488715</v>
      </c>
      <c r="K134" s="44">
        <v>36895</v>
      </c>
      <c r="L134" s="43" t="s">
        <v>373</v>
      </c>
      <c r="M134" s="43" t="s">
        <v>374</v>
      </c>
      <c r="N134" s="43" t="s">
        <v>868</v>
      </c>
      <c r="O134" s="43" t="s">
        <v>642</v>
      </c>
      <c r="P134" s="43">
        <v>31016</v>
      </c>
      <c r="Q134" s="43" t="s">
        <v>110</v>
      </c>
      <c r="R134" s="43" t="s">
        <v>856</v>
      </c>
      <c r="S134" s="43">
        <v>378617</v>
      </c>
      <c r="T134" s="44">
        <v>36968</v>
      </c>
      <c r="U134" s="43" t="s">
        <v>373</v>
      </c>
      <c r="V134" s="43" t="s">
        <v>374</v>
      </c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3" t="s">
        <v>704</v>
      </c>
      <c r="DA134" s="43" t="s">
        <v>705</v>
      </c>
      <c r="DB134" s="43">
        <v>31016</v>
      </c>
      <c r="DC134" s="43" t="s">
        <v>110</v>
      </c>
      <c r="DD134" s="43">
        <v>295112</v>
      </c>
      <c r="DE134" s="43" t="s">
        <v>706</v>
      </c>
      <c r="DF134" s="43" t="s">
        <v>707</v>
      </c>
      <c r="DG134" s="43" t="s">
        <v>390</v>
      </c>
      <c r="DH134" s="42"/>
      <c r="DI134" s="43" t="s">
        <v>391</v>
      </c>
    </row>
    <row r="135" spans="1:113" ht="15">
      <c r="A135" s="43">
        <v>134</v>
      </c>
      <c r="B135" s="43" t="s">
        <v>231</v>
      </c>
      <c r="C135" s="43" t="s">
        <v>144</v>
      </c>
      <c r="D135" s="43" t="s">
        <v>234</v>
      </c>
      <c r="E135" s="43" t="s">
        <v>869</v>
      </c>
      <c r="F135" s="43" t="s">
        <v>870</v>
      </c>
      <c r="G135" s="43">
        <v>30014</v>
      </c>
      <c r="H135" s="43" t="s">
        <v>622</v>
      </c>
      <c r="I135" s="43" t="s">
        <v>856</v>
      </c>
      <c r="J135" s="43">
        <v>450190</v>
      </c>
      <c r="K135" s="44">
        <v>37019</v>
      </c>
      <c r="L135" s="43" t="s">
        <v>373</v>
      </c>
      <c r="M135" s="43" t="s">
        <v>374</v>
      </c>
      <c r="N135" s="43" t="s">
        <v>871</v>
      </c>
      <c r="O135" s="43" t="s">
        <v>458</v>
      </c>
      <c r="P135" s="43">
        <v>30014</v>
      </c>
      <c r="Q135" s="43" t="s">
        <v>622</v>
      </c>
      <c r="R135" s="43" t="s">
        <v>853</v>
      </c>
      <c r="S135" s="43">
        <v>430212</v>
      </c>
      <c r="T135" s="44">
        <v>36809</v>
      </c>
      <c r="U135" s="43" t="s">
        <v>373</v>
      </c>
      <c r="V135" s="43" t="s">
        <v>374</v>
      </c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3" t="s">
        <v>623</v>
      </c>
      <c r="DA135" s="43" t="s">
        <v>624</v>
      </c>
      <c r="DB135" s="43">
        <v>30014</v>
      </c>
      <c r="DC135" s="43" t="s">
        <v>622</v>
      </c>
      <c r="DD135" s="43">
        <v>7231</v>
      </c>
      <c r="DE135" s="43" t="s">
        <v>625</v>
      </c>
      <c r="DF135" s="43" t="s">
        <v>626</v>
      </c>
      <c r="DG135" s="43" t="s">
        <v>390</v>
      </c>
      <c r="DH135" s="42"/>
      <c r="DI135" s="43" t="s">
        <v>391</v>
      </c>
    </row>
    <row r="136" spans="1:113" ht="15">
      <c r="A136" s="43">
        <v>135</v>
      </c>
      <c r="B136" s="43" t="s">
        <v>231</v>
      </c>
      <c r="C136" s="43" t="s">
        <v>120</v>
      </c>
      <c r="D136" s="43" t="s">
        <v>235</v>
      </c>
      <c r="E136" s="43" t="s">
        <v>872</v>
      </c>
      <c r="F136" s="43" t="s">
        <v>873</v>
      </c>
      <c r="G136" s="43">
        <v>30011</v>
      </c>
      <c r="H136" s="43" t="s">
        <v>419</v>
      </c>
      <c r="I136" s="43" t="s">
        <v>853</v>
      </c>
      <c r="J136" s="43">
        <v>378450</v>
      </c>
      <c r="K136" s="44">
        <v>36633</v>
      </c>
      <c r="L136" s="43" t="s">
        <v>373</v>
      </c>
      <c r="M136" s="43" t="s">
        <v>374</v>
      </c>
      <c r="N136" s="43" t="s">
        <v>874</v>
      </c>
      <c r="O136" s="43" t="s">
        <v>875</v>
      </c>
      <c r="P136" s="43">
        <v>30011</v>
      </c>
      <c r="Q136" s="43" t="s">
        <v>419</v>
      </c>
      <c r="R136" s="43" t="s">
        <v>853</v>
      </c>
      <c r="S136" s="43">
        <v>378410</v>
      </c>
      <c r="T136" s="44">
        <v>36623</v>
      </c>
      <c r="U136" s="43" t="s">
        <v>373</v>
      </c>
      <c r="V136" s="43" t="s">
        <v>374</v>
      </c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3" t="s">
        <v>429</v>
      </c>
      <c r="DA136" s="43" t="s">
        <v>430</v>
      </c>
      <c r="DB136" s="43">
        <v>30011</v>
      </c>
      <c r="DC136" s="43" t="s">
        <v>419</v>
      </c>
      <c r="DD136" s="43">
        <v>261743</v>
      </c>
      <c r="DE136" s="43" t="s">
        <v>431</v>
      </c>
      <c r="DF136" s="43" t="s">
        <v>432</v>
      </c>
      <c r="DG136" s="43" t="s">
        <v>390</v>
      </c>
      <c r="DH136" s="42"/>
      <c r="DI136" s="43" t="s">
        <v>391</v>
      </c>
    </row>
    <row r="137" spans="1:113" ht="15">
      <c r="A137" s="43">
        <v>136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4"/>
      <c r="L137" s="42"/>
      <c r="M137" s="42"/>
      <c r="N137" s="42"/>
      <c r="O137" s="42"/>
      <c r="P137" s="42"/>
      <c r="Q137" s="42"/>
      <c r="R137" s="42"/>
      <c r="S137" s="42"/>
      <c r="T137" s="44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</row>
    <row r="138" spans="1:113" ht="15">
      <c r="A138" s="43">
        <v>137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4"/>
      <c r="L138" s="42"/>
      <c r="M138" s="42"/>
      <c r="N138" s="42"/>
      <c r="O138" s="42"/>
      <c r="P138" s="42"/>
      <c r="Q138" s="42"/>
      <c r="R138" s="42"/>
      <c r="S138" s="42"/>
      <c r="T138" s="44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</row>
    <row r="139" spans="1:113" ht="15">
      <c r="A139" s="43">
        <v>138</v>
      </c>
      <c r="B139" s="43" t="s">
        <v>236</v>
      </c>
      <c r="C139" s="43" t="s">
        <v>24</v>
      </c>
      <c r="D139" s="43" t="s">
        <v>237</v>
      </c>
      <c r="E139" s="43" t="s">
        <v>876</v>
      </c>
      <c r="F139" s="43" t="s">
        <v>877</v>
      </c>
      <c r="G139" s="43">
        <v>31016</v>
      </c>
      <c r="H139" s="43" t="s">
        <v>110</v>
      </c>
      <c r="I139" s="43" t="s">
        <v>853</v>
      </c>
      <c r="J139" s="43">
        <v>377198</v>
      </c>
      <c r="K139" s="44">
        <v>36760</v>
      </c>
      <c r="L139" s="43" t="s">
        <v>387</v>
      </c>
      <c r="M139" s="43" t="s">
        <v>374</v>
      </c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3" t="s">
        <v>704</v>
      </c>
      <c r="DA139" s="43" t="s">
        <v>705</v>
      </c>
      <c r="DB139" s="43">
        <v>31016</v>
      </c>
      <c r="DC139" s="43" t="s">
        <v>110</v>
      </c>
      <c r="DD139" s="43">
        <v>295112</v>
      </c>
      <c r="DE139" s="43" t="s">
        <v>706</v>
      </c>
      <c r="DF139" s="43" t="s">
        <v>707</v>
      </c>
      <c r="DG139" s="43" t="s">
        <v>390</v>
      </c>
      <c r="DH139" s="42"/>
      <c r="DI139" s="43" t="s">
        <v>391</v>
      </c>
    </row>
    <row r="140" spans="1:113" ht="15">
      <c r="A140" s="43">
        <v>139</v>
      </c>
      <c r="B140" s="43" t="s">
        <v>236</v>
      </c>
      <c r="C140" s="43" t="s">
        <v>23</v>
      </c>
      <c r="D140" s="43" t="s">
        <v>238</v>
      </c>
      <c r="E140" s="43" t="s">
        <v>878</v>
      </c>
      <c r="F140" s="43" t="s">
        <v>879</v>
      </c>
      <c r="G140" s="43">
        <v>31016</v>
      </c>
      <c r="H140" s="43" t="s">
        <v>110</v>
      </c>
      <c r="I140" s="43" t="s">
        <v>853</v>
      </c>
      <c r="J140" s="43">
        <v>378618</v>
      </c>
      <c r="K140" s="44">
        <v>36768</v>
      </c>
      <c r="L140" s="43" t="s">
        <v>387</v>
      </c>
      <c r="M140" s="43" t="s">
        <v>374</v>
      </c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3" t="s">
        <v>704</v>
      </c>
      <c r="DA140" s="43" t="s">
        <v>705</v>
      </c>
      <c r="DB140" s="43">
        <v>31016</v>
      </c>
      <c r="DC140" s="43" t="s">
        <v>110</v>
      </c>
      <c r="DD140" s="43">
        <v>295112</v>
      </c>
      <c r="DE140" s="43" t="s">
        <v>706</v>
      </c>
      <c r="DF140" s="43" t="s">
        <v>707</v>
      </c>
      <c r="DG140" s="43" t="s">
        <v>390</v>
      </c>
      <c r="DH140" s="42"/>
      <c r="DI140" s="43" t="s">
        <v>391</v>
      </c>
    </row>
    <row r="141" spans="1:113" ht="15">
      <c r="A141" s="43">
        <v>140</v>
      </c>
      <c r="B141" s="43" t="s">
        <v>236</v>
      </c>
      <c r="C141" s="43" t="s">
        <v>25</v>
      </c>
      <c r="D141" s="43" t="s">
        <v>239</v>
      </c>
      <c r="E141" s="43" t="s">
        <v>880</v>
      </c>
      <c r="F141" s="43" t="s">
        <v>881</v>
      </c>
      <c r="G141" s="43">
        <v>31016</v>
      </c>
      <c r="H141" s="43" t="s">
        <v>110</v>
      </c>
      <c r="I141" s="43" t="s">
        <v>853</v>
      </c>
      <c r="J141" s="43">
        <v>494240</v>
      </c>
      <c r="K141" s="44">
        <v>36891</v>
      </c>
      <c r="L141" s="43" t="s">
        <v>387</v>
      </c>
      <c r="M141" s="43" t="s">
        <v>374</v>
      </c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3" t="s">
        <v>704</v>
      </c>
      <c r="DA141" s="43" t="s">
        <v>705</v>
      </c>
      <c r="DB141" s="43">
        <v>31016</v>
      </c>
      <c r="DC141" s="43" t="s">
        <v>110</v>
      </c>
      <c r="DD141" s="43">
        <v>295112</v>
      </c>
      <c r="DE141" s="43" t="s">
        <v>706</v>
      </c>
      <c r="DF141" s="43" t="s">
        <v>707</v>
      </c>
      <c r="DG141" s="43" t="s">
        <v>390</v>
      </c>
      <c r="DH141" s="42"/>
      <c r="DI141" s="43" t="s">
        <v>391</v>
      </c>
    </row>
    <row r="142" spans="1:113" ht="15">
      <c r="A142" s="43">
        <v>141</v>
      </c>
      <c r="B142" s="43" t="s">
        <v>236</v>
      </c>
      <c r="C142" s="43" t="s">
        <v>26</v>
      </c>
      <c r="D142" s="43" t="s">
        <v>107</v>
      </c>
      <c r="E142" s="43" t="s">
        <v>882</v>
      </c>
      <c r="F142" s="43" t="s">
        <v>883</v>
      </c>
      <c r="G142" s="43">
        <v>31016</v>
      </c>
      <c r="H142" s="43" t="s">
        <v>110</v>
      </c>
      <c r="I142" s="43" t="s">
        <v>856</v>
      </c>
      <c r="J142" s="43">
        <v>449745</v>
      </c>
      <c r="K142" s="44">
        <v>37106</v>
      </c>
      <c r="L142" s="43" t="s">
        <v>387</v>
      </c>
      <c r="M142" s="43" t="s">
        <v>374</v>
      </c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3" t="s">
        <v>704</v>
      </c>
      <c r="DA142" s="43" t="s">
        <v>705</v>
      </c>
      <c r="DB142" s="43">
        <v>31016</v>
      </c>
      <c r="DC142" s="43" t="s">
        <v>110</v>
      </c>
      <c r="DD142" s="43">
        <v>295112</v>
      </c>
      <c r="DE142" s="43" t="s">
        <v>706</v>
      </c>
      <c r="DF142" s="43" t="s">
        <v>707</v>
      </c>
      <c r="DG142" s="43" t="s">
        <v>390</v>
      </c>
      <c r="DH142" s="42"/>
      <c r="DI142" s="43" t="s">
        <v>391</v>
      </c>
    </row>
    <row r="143" spans="1:113" ht="15">
      <c r="A143" s="43">
        <v>142</v>
      </c>
      <c r="B143" s="43" t="s">
        <v>236</v>
      </c>
      <c r="C143" s="43" t="s">
        <v>144</v>
      </c>
      <c r="D143" s="43" t="s">
        <v>240</v>
      </c>
      <c r="E143" s="43" t="s">
        <v>884</v>
      </c>
      <c r="F143" s="43" t="s">
        <v>601</v>
      </c>
      <c r="G143" s="43">
        <v>30014</v>
      </c>
      <c r="H143" s="43" t="s">
        <v>622</v>
      </c>
      <c r="I143" s="43" t="s">
        <v>853</v>
      </c>
      <c r="J143" s="43">
        <v>424096</v>
      </c>
      <c r="K143" s="44">
        <v>36598</v>
      </c>
      <c r="L143" s="43" t="s">
        <v>387</v>
      </c>
      <c r="M143" s="43" t="s">
        <v>374</v>
      </c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3" t="s">
        <v>623</v>
      </c>
      <c r="DA143" s="43" t="s">
        <v>624</v>
      </c>
      <c r="DB143" s="43">
        <v>30014</v>
      </c>
      <c r="DC143" s="43" t="s">
        <v>622</v>
      </c>
      <c r="DD143" s="43">
        <v>7231</v>
      </c>
      <c r="DE143" s="43" t="s">
        <v>625</v>
      </c>
      <c r="DF143" s="43" t="s">
        <v>626</v>
      </c>
      <c r="DG143" s="43" t="s">
        <v>390</v>
      </c>
      <c r="DH143" s="42"/>
      <c r="DI143" s="43" t="s">
        <v>391</v>
      </c>
    </row>
    <row r="144" spans="1:113" ht="15">
      <c r="A144" s="43">
        <v>143</v>
      </c>
      <c r="B144" s="43" t="s">
        <v>236</v>
      </c>
      <c r="C144" s="43" t="s">
        <v>146</v>
      </c>
      <c r="D144" s="43" t="s">
        <v>241</v>
      </c>
      <c r="E144" s="43" t="s">
        <v>845</v>
      </c>
      <c r="F144" s="43" t="s">
        <v>678</v>
      </c>
      <c r="G144" s="43">
        <v>30014</v>
      </c>
      <c r="H144" s="43" t="s">
        <v>622</v>
      </c>
      <c r="I144" s="43" t="s">
        <v>856</v>
      </c>
      <c r="J144" s="43">
        <v>465817</v>
      </c>
      <c r="K144" s="44">
        <v>36949</v>
      </c>
      <c r="L144" s="43" t="s">
        <v>387</v>
      </c>
      <c r="M144" s="43" t="s">
        <v>374</v>
      </c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3" t="s">
        <v>623</v>
      </c>
      <c r="DA144" s="43" t="s">
        <v>624</v>
      </c>
      <c r="DB144" s="43">
        <v>30014</v>
      </c>
      <c r="DC144" s="43" t="s">
        <v>622</v>
      </c>
      <c r="DD144" s="43">
        <v>7231</v>
      </c>
      <c r="DE144" s="43" t="s">
        <v>625</v>
      </c>
      <c r="DF144" s="43" t="s">
        <v>626</v>
      </c>
      <c r="DG144" s="43" t="s">
        <v>390</v>
      </c>
      <c r="DH144" s="42"/>
      <c r="DI144" s="43" t="s">
        <v>391</v>
      </c>
    </row>
    <row r="145" spans="1:113" ht="15">
      <c r="A145" s="43">
        <v>144</v>
      </c>
      <c r="B145" s="43" t="s">
        <v>236</v>
      </c>
      <c r="C145" s="43" t="s">
        <v>48</v>
      </c>
      <c r="D145" s="43" t="s">
        <v>242</v>
      </c>
      <c r="E145" s="43" t="s">
        <v>885</v>
      </c>
      <c r="F145" s="43" t="s">
        <v>886</v>
      </c>
      <c r="G145" s="43">
        <v>82015</v>
      </c>
      <c r="H145" s="43" t="s">
        <v>630</v>
      </c>
      <c r="I145" s="43" t="s">
        <v>856</v>
      </c>
      <c r="J145" s="43">
        <v>397255</v>
      </c>
      <c r="K145" s="44">
        <v>37032</v>
      </c>
      <c r="L145" s="43" t="s">
        <v>387</v>
      </c>
      <c r="M145" s="43" t="s">
        <v>374</v>
      </c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3" t="s">
        <v>631</v>
      </c>
      <c r="DA145" s="43" t="s">
        <v>632</v>
      </c>
      <c r="DB145" s="43">
        <v>82015</v>
      </c>
      <c r="DC145" s="43" t="s">
        <v>630</v>
      </c>
      <c r="DD145" s="43">
        <v>208</v>
      </c>
      <c r="DE145" s="43" t="s">
        <v>633</v>
      </c>
      <c r="DF145" s="43" t="s">
        <v>634</v>
      </c>
      <c r="DG145" s="43" t="s">
        <v>390</v>
      </c>
      <c r="DH145" s="42"/>
      <c r="DI145" s="43" t="s">
        <v>391</v>
      </c>
    </row>
    <row r="146" spans="1:113" ht="15">
      <c r="A146" s="43">
        <v>145</v>
      </c>
      <c r="B146" s="43" t="s">
        <v>236</v>
      </c>
      <c r="C146" s="43" t="s">
        <v>128</v>
      </c>
      <c r="D146" s="43" t="s">
        <v>243</v>
      </c>
      <c r="E146" s="43" t="s">
        <v>887</v>
      </c>
      <c r="F146" s="43" t="s">
        <v>888</v>
      </c>
      <c r="G146" s="43">
        <v>34008</v>
      </c>
      <c r="H146" s="43" t="s">
        <v>494</v>
      </c>
      <c r="I146" s="43" t="s">
        <v>853</v>
      </c>
      <c r="J146" s="43">
        <v>422997</v>
      </c>
      <c r="K146" s="44">
        <v>36887</v>
      </c>
      <c r="L146" s="43" t="s">
        <v>387</v>
      </c>
      <c r="M146" s="43" t="s">
        <v>374</v>
      </c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3" t="s">
        <v>504</v>
      </c>
      <c r="DA146" s="43" t="s">
        <v>505</v>
      </c>
      <c r="DB146" s="43">
        <v>34008</v>
      </c>
      <c r="DC146" s="43" t="s">
        <v>494</v>
      </c>
      <c r="DD146" s="43">
        <v>129221</v>
      </c>
      <c r="DE146" s="43" t="s">
        <v>506</v>
      </c>
      <c r="DF146" s="43" t="s">
        <v>507</v>
      </c>
      <c r="DG146" s="43" t="s">
        <v>390</v>
      </c>
      <c r="DH146" s="42"/>
      <c r="DI146" s="43" t="s">
        <v>391</v>
      </c>
    </row>
    <row r="147" spans="1:113" ht="15">
      <c r="A147" s="43">
        <v>146</v>
      </c>
      <c r="B147" s="43" t="s">
        <v>236</v>
      </c>
      <c r="C147" s="43" t="s">
        <v>151</v>
      </c>
      <c r="D147" s="43" t="s">
        <v>244</v>
      </c>
      <c r="E147" s="43" t="s">
        <v>889</v>
      </c>
      <c r="F147" s="43" t="s">
        <v>847</v>
      </c>
      <c r="G147" s="43">
        <v>34008</v>
      </c>
      <c r="H147" s="43" t="s">
        <v>494</v>
      </c>
      <c r="I147" s="43" t="s">
        <v>856</v>
      </c>
      <c r="J147" s="43">
        <v>485613</v>
      </c>
      <c r="K147" s="44">
        <v>37040</v>
      </c>
      <c r="L147" s="43" t="s">
        <v>387</v>
      </c>
      <c r="M147" s="43" t="s">
        <v>374</v>
      </c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3" t="s">
        <v>504</v>
      </c>
      <c r="DA147" s="43" t="s">
        <v>505</v>
      </c>
      <c r="DB147" s="43">
        <v>34008</v>
      </c>
      <c r="DC147" s="43" t="s">
        <v>494</v>
      </c>
      <c r="DD147" s="43">
        <v>129221</v>
      </c>
      <c r="DE147" s="43" t="s">
        <v>506</v>
      </c>
      <c r="DF147" s="43" t="s">
        <v>507</v>
      </c>
      <c r="DG147" s="43" t="s">
        <v>390</v>
      </c>
      <c r="DH147" s="42"/>
      <c r="DI147" s="43" t="s">
        <v>391</v>
      </c>
    </row>
    <row r="148" spans="1:113" ht="15">
      <c r="A148" s="43">
        <v>147</v>
      </c>
      <c r="B148" s="43" t="s">
        <v>236</v>
      </c>
      <c r="C148" s="43" t="s">
        <v>120</v>
      </c>
      <c r="D148" s="43" t="s">
        <v>245</v>
      </c>
      <c r="E148" s="43" t="s">
        <v>890</v>
      </c>
      <c r="F148" s="43" t="s">
        <v>795</v>
      </c>
      <c r="G148" s="43">
        <v>30011</v>
      </c>
      <c r="H148" s="43" t="s">
        <v>419</v>
      </c>
      <c r="I148" s="43" t="s">
        <v>853</v>
      </c>
      <c r="J148" s="43">
        <v>411344</v>
      </c>
      <c r="K148" s="44">
        <v>36559</v>
      </c>
      <c r="L148" s="43" t="s">
        <v>387</v>
      </c>
      <c r="M148" s="43" t="s">
        <v>374</v>
      </c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3" t="s">
        <v>429</v>
      </c>
      <c r="DA148" s="43" t="s">
        <v>430</v>
      </c>
      <c r="DB148" s="43">
        <v>30011</v>
      </c>
      <c r="DC148" s="43" t="s">
        <v>419</v>
      </c>
      <c r="DD148" s="43">
        <v>261743</v>
      </c>
      <c r="DE148" s="43" t="s">
        <v>431</v>
      </c>
      <c r="DF148" s="43" t="s">
        <v>432</v>
      </c>
      <c r="DG148" s="43" t="s">
        <v>390</v>
      </c>
      <c r="DH148" s="42"/>
      <c r="DI148" s="43" t="s">
        <v>391</v>
      </c>
    </row>
    <row r="149" spans="1:113" ht="15">
      <c r="A149" s="43">
        <v>148</v>
      </c>
      <c r="B149" s="43" t="s">
        <v>236</v>
      </c>
      <c r="C149" s="43" t="s">
        <v>154</v>
      </c>
      <c r="D149" s="43" t="s">
        <v>246</v>
      </c>
      <c r="E149" s="43" t="s">
        <v>765</v>
      </c>
      <c r="F149" s="43" t="s">
        <v>743</v>
      </c>
      <c r="G149" s="43">
        <v>30011</v>
      </c>
      <c r="H149" s="43" t="s">
        <v>419</v>
      </c>
      <c r="I149" s="43" t="s">
        <v>853</v>
      </c>
      <c r="J149" s="43">
        <v>378453</v>
      </c>
      <c r="K149" s="44">
        <v>36722</v>
      </c>
      <c r="L149" s="43" t="s">
        <v>387</v>
      </c>
      <c r="M149" s="43" t="s">
        <v>374</v>
      </c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3" t="s">
        <v>429</v>
      </c>
      <c r="DA149" s="43" t="s">
        <v>430</v>
      </c>
      <c r="DB149" s="43">
        <v>30011</v>
      </c>
      <c r="DC149" s="43" t="s">
        <v>419</v>
      </c>
      <c r="DD149" s="43">
        <v>261743</v>
      </c>
      <c r="DE149" s="43" t="s">
        <v>431</v>
      </c>
      <c r="DF149" s="43" t="s">
        <v>432</v>
      </c>
      <c r="DG149" s="43" t="s">
        <v>390</v>
      </c>
      <c r="DH149" s="42"/>
      <c r="DI149" s="43" t="s">
        <v>391</v>
      </c>
    </row>
    <row r="150" spans="1:113" ht="15">
      <c r="A150" s="43">
        <v>149</v>
      </c>
      <c r="B150" s="43" t="s">
        <v>236</v>
      </c>
      <c r="C150" s="43" t="s">
        <v>156</v>
      </c>
      <c r="D150" s="43" t="s">
        <v>247</v>
      </c>
      <c r="E150" s="43" t="s">
        <v>891</v>
      </c>
      <c r="F150" s="43" t="s">
        <v>772</v>
      </c>
      <c r="G150" s="43">
        <v>30011</v>
      </c>
      <c r="H150" s="43" t="s">
        <v>419</v>
      </c>
      <c r="I150" s="43" t="s">
        <v>856</v>
      </c>
      <c r="J150" s="43">
        <v>452619</v>
      </c>
      <c r="K150" s="44">
        <v>37252</v>
      </c>
      <c r="L150" s="43" t="s">
        <v>387</v>
      </c>
      <c r="M150" s="43" t="s">
        <v>374</v>
      </c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3" t="s">
        <v>429</v>
      </c>
      <c r="DA150" s="43" t="s">
        <v>430</v>
      </c>
      <c r="DB150" s="43">
        <v>30011</v>
      </c>
      <c r="DC150" s="43" t="s">
        <v>419</v>
      </c>
      <c r="DD150" s="43">
        <v>261743</v>
      </c>
      <c r="DE150" s="43" t="s">
        <v>431</v>
      </c>
      <c r="DF150" s="43" t="s">
        <v>432</v>
      </c>
      <c r="DG150" s="43" t="s">
        <v>390</v>
      </c>
      <c r="DH150" s="42"/>
      <c r="DI150" s="43" t="s">
        <v>391</v>
      </c>
    </row>
    <row r="151" spans="1:113" ht="15">
      <c r="A151" s="43">
        <v>150</v>
      </c>
      <c r="B151" s="43" t="s">
        <v>236</v>
      </c>
      <c r="C151" s="43" t="s">
        <v>191</v>
      </c>
      <c r="D151" s="43" t="s">
        <v>248</v>
      </c>
      <c r="E151" s="43" t="s">
        <v>892</v>
      </c>
      <c r="F151" s="43" t="s">
        <v>798</v>
      </c>
      <c r="G151" s="43">
        <v>30011</v>
      </c>
      <c r="H151" s="43" t="s">
        <v>419</v>
      </c>
      <c r="I151" s="43" t="s">
        <v>853</v>
      </c>
      <c r="J151" s="43">
        <v>362172</v>
      </c>
      <c r="K151" s="44">
        <v>36557</v>
      </c>
      <c r="L151" s="43" t="s">
        <v>387</v>
      </c>
      <c r="M151" s="43" t="s">
        <v>374</v>
      </c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3" t="s">
        <v>429</v>
      </c>
      <c r="DA151" s="43" t="s">
        <v>430</v>
      </c>
      <c r="DB151" s="43">
        <v>30011</v>
      </c>
      <c r="DC151" s="43" t="s">
        <v>419</v>
      </c>
      <c r="DD151" s="43">
        <v>261743</v>
      </c>
      <c r="DE151" s="43" t="s">
        <v>431</v>
      </c>
      <c r="DF151" s="43" t="s">
        <v>432</v>
      </c>
      <c r="DG151" s="43" t="s">
        <v>390</v>
      </c>
      <c r="DH151" s="42"/>
      <c r="DI151" s="43" t="s">
        <v>391</v>
      </c>
    </row>
    <row r="152" spans="1:113" ht="15">
      <c r="A152" s="43">
        <v>151</v>
      </c>
      <c r="B152" s="43" t="s">
        <v>236</v>
      </c>
      <c r="C152" s="43" t="s">
        <v>193</v>
      </c>
      <c r="D152" s="43" t="s">
        <v>249</v>
      </c>
      <c r="E152" s="43" t="s">
        <v>893</v>
      </c>
      <c r="F152" s="43" t="s">
        <v>795</v>
      </c>
      <c r="G152" s="43">
        <v>30011</v>
      </c>
      <c r="H152" s="43" t="s">
        <v>419</v>
      </c>
      <c r="I152" s="43" t="s">
        <v>853</v>
      </c>
      <c r="J152" s="43">
        <v>417861</v>
      </c>
      <c r="K152" s="44">
        <v>36824</v>
      </c>
      <c r="L152" s="43" t="s">
        <v>387</v>
      </c>
      <c r="M152" s="43" t="s">
        <v>374</v>
      </c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3" t="s">
        <v>429</v>
      </c>
      <c r="DA152" s="43" t="s">
        <v>430</v>
      </c>
      <c r="DB152" s="43">
        <v>30011</v>
      </c>
      <c r="DC152" s="43" t="s">
        <v>419</v>
      </c>
      <c r="DD152" s="43">
        <v>261743</v>
      </c>
      <c r="DE152" s="43" t="s">
        <v>431</v>
      </c>
      <c r="DF152" s="43" t="s">
        <v>432</v>
      </c>
      <c r="DG152" s="43" t="s">
        <v>390</v>
      </c>
      <c r="DH152" s="42"/>
      <c r="DI152" s="43" t="s">
        <v>391</v>
      </c>
    </row>
    <row r="153" spans="1:113" ht="15">
      <c r="A153" s="43">
        <v>152</v>
      </c>
      <c r="B153" s="43" t="s">
        <v>236</v>
      </c>
      <c r="C153" s="43" t="s">
        <v>130</v>
      </c>
      <c r="D153" s="43" t="s">
        <v>250</v>
      </c>
      <c r="E153" s="43" t="s">
        <v>894</v>
      </c>
      <c r="F153" s="43" t="s">
        <v>883</v>
      </c>
      <c r="G153" s="43">
        <v>34016</v>
      </c>
      <c r="H153" s="43" t="s">
        <v>510</v>
      </c>
      <c r="I153" s="43" t="s">
        <v>853</v>
      </c>
      <c r="J153" s="43">
        <v>447961</v>
      </c>
      <c r="K153" s="44">
        <v>36609</v>
      </c>
      <c r="L153" s="43" t="s">
        <v>387</v>
      </c>
      <c r="M153" s="43" t="s">
        <v>374</v>
      </c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3" t="s">
        <v>520</v>
      </c>
      <c r="DA153" s="43" t="s">
        <v>430</v>
      </c>
      <c r="DB153" s="43">
        <v>34016</v>
      </c>
      <c r="DC153" s="43" t="s">
        <v>510</v>
      </c>
      <c r="DD153" s="43">
        <v>89979</v>
      </c>
      <c r="DE153" s="43" t="s">
        <v>521</v>
      </c>
      <c r="DF153" s="43" t="s">
        <v>522</v>
      </c>
      <c r="DG153" s="43" t="s">
        <v>390</v>
      </c>
      <c r="DH153" s="42"/>
      <c r="DI153" s="43" t="s">
        <v>391</v>
      </c>
    </row>
    <row r="154" spans="1:113" ht="15">
      <c r="A154" s="43">
        <v>153</v>
      </c>
      <c r="B154" s="43" t="s">
        <v>236</v>
      </c>
      <c r="C154" s="43" t="s">
        <v>52</v>
      </c>
      <c r="D154" s="43" t="s">
        <v>251</v>
      </c>
      <c r="E154" s="43" t="s">
        <v>895</v>
      </c>
      <c r="F154" s="43" t="s">
        <v>896</v>
      </c>
      <c r="G154" s="43">
        <v>46008</v>
      </c>
      <c r="H154" s="43" t="s">
        <v>543</v>
      </c>
      <c r="I154" s="43" t="s">
        <v>853</v>
      </c>
      <c r="J154" s="43">
        <v>412534</v>
      </c>
      <c r="K154" s="44">
        <v>36650</v>
      </c>
      <c r="L154" s="43" t="s">
        <v>387</v>
      </c>
      <c r="M154" s="43" t="s">
        <v>374</v>
      </c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3" t="s">
        <v>552</v>
      </c>
      <c r="DA154" s="43" t="s">
        <v>553</v>
      </c>
      <c r="DB154" s="43">
        <v>46008</v>
      </c>
      <c r="DC154" s="43" t="s">
        <v>543</v>
      </c>
      <c r="DD154" s="43">
        <v>19870</v>
      </c>
      <c r="DE154" s="43" t="s">
        <v>554</v>
      </c>
      <c r="DF154" s="43" t="s">
        <v>555</v>
      </c>
      <c r="DG154" s="43" t="s">
        <v>390</v>
      </c>
      <c r="DH154" s="42"/>
      <c r="DI154" s="43" t="s">
        <v>391</v>
      </c>
    </row>
    <row r="155" spans="1:113" ht="15">
      <c r="A155" s="43">
        <v>154</v>
      </c>
      <c r="B155" s="43" t="s">
        <v>236</v>
      </c>
      <c r="C155" s="43" t="s">
        <v>59</v>
      </c>
      <c r="D155" s="43" t="s">
        <v>108</v>
      </c>
      <c r="E155" s="43" t="s">
        <v>897</v>
      </c>
      <c r="F155" s="43" t="s">
        <v>898</v>
      </c>
      <c r="G155" s="43">
        <v>46008</v>
      </c>
      <c r="H155" s="43" t="s">
        <v>543</v>
      </c>
      <c r="I155" s="43" t="s">
        <v>856</v>
      </c>
      <c r="J155" s="43">
        <v>482663</v>
      </c>
      <c r="K155" s="44">
        <v>37202</v>
      </c>
      <c r="L155" s="43" t="s">
        <v>387</v>
      </c>
      <c r="M155" s="43" t="s">
        <v>374</v>
      </c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3" t="s">
        <v>552</v>
      </c>
      <c r="DA155" s="43" t="s">
        <v>553</v>
      </c>
      <c r="DB155" s="43">
        <v>46008</v>
      </c>
      <c r="DC155" s="43" t="s">
        <v>543</v>
      </c>
      <c r="DD155" s="43">
        <v>19870</v>
      </c>
      <c r="DE155" s="43" t="s">
        <v>554</v>
      </c>
      <c r="DF155" s="43" t="s">
        <v>555</v>
      </c>
      <c r="DG155" s="43" t="s">
        <v>390</v>
      </c>
      <c r="DH155" s="42"/>
      <c r="DI155" s="43" t="s">
        <v>391</v>
      </c>
    </row>
    <row r="156" spans="1:113" ht="15">
      <c r="A156" s="43">
        <v>155</v>
      </c>
      <c r="B156" s="43" t="s">
        <v>236</v>
      </c>
      <c r="C156" s="43" t="s">
        <v>163</v>
      </c>
      <c r="D156" s="43" t="s">
        <v>252</v>
      </c>
      <c r="E156" s="43" t="s">
        <v>899</v>
      </c>
      <c r="F156" s="43" t="s">
        <v>847</v>
      </c>
      <c r="G156" s="43">
        <v>66006</v>
      </c>
      <c r="H156" s="43" t="s">
        <v>435</v>
      </c>
      <c r="I156" s="43" t="s">
        <v>856</v>
      </c>
      <c r="J156" s="43">
        <v>468922</v>
      </c>
      <c r="K156" s="44">
        <v>37169</v>
      </c>
      <c r="L156" s="43" t="s">
        <v>387</v>
      </c>
      <c r="M156" s="43" t="s">
        <v>374</v>
      </c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3" t="s">
        <v>696</v>
      </c>
      <c r="CI156" s="43" t="s">
        <v>607</v>
      </c>
      <c r="CJ156" s="43">
        <v>66006</v>
      </c>
      <c r="CK156" s="43" t="s">
        <v>435</v>
      </c>
      <c r="CL156" s="43" t="s">
        <v>697</v>
      </c>
      <c r="CM156" s="43">
        <v>333415</v>
      </c>
      <c r="CN156" s="44">
        <v>35320</v>
      </c>
      <c r="CO156" s="43" t="s">
        <v>373</v>
      </c>
      <c r="CP156" s="43" t="s">
        <v>374</v>
      </c>
      <c r="CQ156" s="42"/>
      <c r="CR156" s="42"/>
      <c r="CS156" s="42"/>
      <c r="CT156" s="42"/>
      <c r="CU156" s="42"/>
      <c r="CV156" s="42"/>
      <c r="CW156" s="42"/>
      <c r="CX156" s="42"/>
      <c r="CY156" s="42"/>
      <c r="CZ156" s="43" t="s">
        <v>696</v>
      </c>
      <c r="DA156" s="43" t="s">
        <v>607</v>
      </c>
      <c r="DB156" s="43">
        <v>66006</v>
      </c>
      <c r="DC156" s="43" t="s">
        <v>435</v>
      </c>
      <c r="DD156" s="43">
        <v>333415</v>
      </c>
      <c r="DE156" s="43" t="s">
        <v>698</v>
      </c>
      <c r="DF156" s="43" t="s">
        <v>699</v>
      </c>
      <c r="DG156" s="43" t="s">
        <v>390</v>
      </c>
      <c r="DH156" s="42"/>
      <c r="DI156" s="43" t="s">
        <v>391</v>
      </c>
    </row>
    <row r="157" spans="1:113" ht="15">
      <c r="A157" s="43">
        <v>156</v>
      </c>
      <c r="B157" s="43" t="s">
        <v>236</v>
      </c>
      <c r="C157" s="43" t="s">
        <v>253</v>
      </c>
      <c r="D157" s="43" t="s">
        <v>254</v>
      </c>
      <c r="E157" s="43" t="s">
        <v>900</v>
      </c>
      <c r="F157" s="43" t="s">
        <v>901</v>
      </c>
      <c r="G157" s="43">
        <v>66006</v>
      </c>
      <c r="H157" s="43" t="s">
        <v>435</v>
      </c>
      <c r="I157" s="43" t="s">
        <v>853</v>
      </c>
      <c r="J157" s="43">
        <v>469763</v>
      </c>
      <c r="K157" s="44">
        <v>36852</v>
      </c>
      <c r="L157" s="43" t="s">
        <v>387</v>
      </c>
      <c r="M157" s="43" t="s">
        <v>374</v>
      </c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3" t="s">
        <v>696</v>
      </c>
      <c r="CI157" s="43" t="s">
        <v>607</v>
      </c>
      <c r="CJ157" s="43">
        <v>66006</v>
      </c>
      <c r="CK157" s="43" t="s">
        <v>435</v>
      </c>
      <c r="CL157" s="43" t="s">
        <v>697</v>
      </c>
      <c r="CM157" s="43">
        <v>333415</v>
      </c>
      <c r="CN157" s="44">
        <v>35320</v>
      </c>
      <c r="CO157" s="43" t="s">
        <v>373</v>
      </c>
      <c r="CP157" s="43" t="s">
        <v>374</v>
      </c>
      <c r="CQ157" s="42"/>
      <c r="CR157" s="42"/>
      <c r="CS157" s="42"/>
      <c r="CT157" s="42"/>
      <c r="CU157" s="42"/>
      <c r="CV157" s="42"/>
      <c r="CW157" s="42"/>
      <c r="CX157" s="42"/>
      <c r="CY157" s="42"/>
      <c r="CZ157" s="43" t="s">
        <v>696</v>
      </c>
      <c r="DA157" s="43" t="s">
        <v>607</v>
      </c>
      <c r="DB157" s="43">
        <v>66006</v>
      </c>
      <c r="DC157" s="43" t="s">
        <v>435</v>
      </c>
      <c r="DD157" s="43">
        <v>333415</v>
      </c>
      <c r="DE157" s="43" t="s">
        <v>698</v>
      </c>
      <c r="DF157" s="43" t="s">
        <v>699</v>
      </c>
      <c r="DG157" s="43" t="s">
        <v>390</v>
      </c>
      <c r="DH157" s="42"/>
      <c r="DI157" s="43" t="s">
        <v>391</v>
      </c>
    </row>
    <row r="158" spans="1:113" ht="15">
      <c r="A158" s="43">
        <v>157</v>
      </c>
      <c r="B158" s="43" t="s">
        <v>236</v>
      </c>
      <c r="C158" s="43" t="s">
        <v>218</v>
      </c>
      <c r="D158" s="43" t="s">
        <v>255</v>
      </c>
      <c r="E158" s="43" t="s">
        <v>902</v>
      </c>
      <c r="F158" s="43" t="s">
        <v>903</v>
      </c>
      <c r="G158" s="43">
        <v>31022</v>
      </c>
      <c r="H158" s="43" t="s">
        <v>385</v>
      </c>
      <c r="I158" s="43" t="s">
        <v>853</v>
      </c>
      <c r="J158" s="43">
        <v>467817</v>
      </c>
      <c r="K158" s="44">
        <v>36737</v>
      </c>
      <c r="L158" s="43" t="s">
        <v>387</v>
      </c>
      <c r="M158" s="43" t="s">
        <v>374</v>
      </c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3" t="s">
        <v>383</v>
      </c>
      <c r="DA158" s="43" t="s">
        <v>384</v>
      </c>
      <c r="DB158" s="43">
        <v>31022</v>
      </c>
      <c r="DC158" s="43" t="s">
        <v>385</v>
      </c>
      <c r="DD158" s="43">
        <v>14891</v>
      </c>
      <c r="DE158" s="43" t="s">
        <v>388</v>
      </c>
      <c r="DF158" s="43" t="s">
        <v>389</v>
      </c>
      <c r="DG158" s="43" t="s">
        <v>390</v>
      </c>
      <c r="DH158" s="42"/>
      <c r="DI158" s="43" t="s">
        <v>391</v>
      </c>
    </row>
    <row r="159" spans="1:113" ht="15">
      <c r="A159" s="43">
        <v>158</v>
      </c>
      <c r="B159" s="43" t="s">
        <v>236</v>
      </c>
      <c r="C159" s="43" t="s">
        <v>86</v>
      </c>
      <c r="D159" s="43" t="s">
        <v>40</v>
      </c>
      <c r="E159" s="43" t="s">
        <v>647</v>
      </c>
      <c r="F159" s="43" t="s">
        <v>430</v>
      </c>
      <c r="G159" s="43">
        <v>82017</v>
      </c>
      <c r="H159" s="43" t="s">
        <v>558</v>
      </c>
      <c r="I159" s="43" t="s">
        <v>856</v>
      </c>
      <c r="J159" s="43">
        <v>417929</v>
      </c>
      <c r="K159" s="44">
        <v>37133</v>
      </c>
      <c r="L159" s="43" t="s">
        <v>387</v>
      </c>
      <c r="M159" s="43" t="s">
        <v>374</v>
      </c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3" t="s">
        <v>564</v>
      </c>
      <c r="DA159" s="43" t="s">
        <v>411</v>
      </c>
      <c r="DB159" s="43">
        <v>82017</v>
      </c>
      <c r="DC159" s="43" t="s">
        <v>558</v>
      </c>
      <c r="DD159" s="43">
        <v>259764</v>
      </c>
      <c r="DE159" s="43" t="s">
        <v>565</v>
      </c>
      <c r="DF159" s="43" t="s">
        <v>566</v>
      </c>
      <c r="DG159" s="43" t="s">
        <v>390</v>
      </c>
      <c r="DH159" s="42"/>
      <c r="DI159" s="43" t="s">
        <v>391</v>
      </c>
    </row>
    <row r="160" spans="1:113" ht="15">
      <c r="A160" s="43">
        <v>159</v>
      </c>
      <c r="B160" s="43" t="s">
        <v>236</v>
      </c>
      <c r="C160" s="43" t="s">
        <v>256</v>
      </c>
      <c r="D160" s="43" t="s">
        <v>109</v>
      </c>
      <c r="E160" s="43" t="s">
        <v>904</v>
      </c>
      <c r="F160" s="43" t="s">
        <v>905</v>
      </c>
      <c r="G160" s="43">
        <v>82017</v>
      </c>
      <c r="H160" s="43" t="s">
        <v>558</v>
      </c>
      <c r="I160" s="43" t="s">
        <v>856</v>
      </c>
      <c r="J160" s="43">
        <v>449275</v>
      </c>
      <c r="K160" s="44">
        <v>36997</v>
      </c>
      <c r="L160" s="43" t="s">
        <v>387</v>
      </c>
      <c r="M160" s="43" t="s">
        <v>374</v>
      </c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3" t="s">
        <v>564</v>
      </c>
      <c r="DA160" s="43" t="s">
        <v>411</v>
      </c>
      <c r="DB160" s="43">
        <v>82017</v>
      </c>
      <c r="DC160" s="43" t="s">
        <v>558</v>
      </c>
      <c r="DD160" s="43">
        <v>259764</v>
      </c>
      <c r="DE160" s="43" t="s">
        <v>565</v>
      </c>
      <c r="DF160" s="43" t="s">
        <v>566</v>
      </c>
      <c r="DG160" s="43" t="s">
        <v>390</v>
      </c>
      <c r="DH160" s="42"/>
      <c r="DI160" s="43" t="s">
        <v>391</v>
      </c>
    </row>
    <row r="161" spans="1:113" ht="15">
      <c r="A161" s="43">
        <v>160</v>
      </c>
      <c r="B161" s="42"/>
      <c r="C161" s="42"/>
      <c r="D161" s="43" t="s">
        <v>78</v>
      </c>
      <c r="E161" s="42"/>
      <c r="F161" s="42"/>
      <c r="G161" s="42"/>
      <c r="H161" s="42"/>
      <c r="I161" s="42"/>
      <c r="J161" s="42"/>
      <c r="K161" s="44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</row>
    <row r="162" spans="1:113" ht="15">
      <c r="A162" s="43">
        <v>161</v>
      </c>
      <c r="B162" s="43" t="s">
        <v>257</v>
      </c>
      <c r="C162" s="43" t="s">
        <v>163</v>
      </c>
      <c r="D162" s="43" t="s">
        <v>258</v>
      </c>
      <c r="E162" s="43" t="s">
        <v>906</v>
      </c>
      <c r="F162" s="43" t="s">
        <v>907</v>
      </c>
      <c r="G162" s="43">
        <v>66006</v>
      </c>
      <c r="H162" s="43" t="s">
        <v>435</v>
      </c>
      <c r="I162" s="43" t="s">
        <v>386</v>
      </c>
      <c r="J162" s="43">
        <v>281693</v>
      </c>
      <c r="K162" s="44">
        <v>23580</v>
      </c>
      <c r="L162" s="43" t="s">
        <v>387</v>
      </c>
      <c r="M162" s="43" t="s">
        <v>374</v>
      </c>
      <c r="N162" s="43" t="s">
        <v>908</v>
      </c>
      <c r="O162" s="43" t="s">
        <v>909</v>
      </c>
      <c r="P162" s="43">
        <v>66006</v>
      </c>
      <c r="Q162" s="43" t="s">
        <v>435</v>
      </c>
      <c r="R162" s="43" t="s">
        <v>386</v>
      </c>
      <c r="S162" s="43">
        <v>69128</v>
      </c>
      <c r="T162" s="44">
        <v>20873</v>
      </c>
      <c r="U162" s="43" t="s">
        <v>387</v>
      </c>
      <c r="V162" s="43" t="s">
        <v>374</v>
      </c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3" t="s">
        <v>696</v>
      </c>
      <c r="CI162" s="43" t="s">
        <v>607</v>
      </c>
      <c r="CJ162" s="43">
        <v>66006</v>
      </c>
      <c r="CK162" s="43" t="s">
        <v>435</v>
      </c>
      <c r="CL162" s="43" t="s">
        <v>697</v>
      </c>
      <c r="CM162" s="43">
        <v>333415</v>
      </c>
      <c r="CN162" s="44">
        <v>35320</v>
      </c>
      <c r="CO162" s="43" t="s">
        <v>373</v>
      </c>
      <c r="CP162" s="43" t="s">
        <v>374</v>
      </c>
      <c r="CQ162" s="42"/>
      <c r="CR162" s="42"/>
      <c r="CS162" s="42"/>
      <c r="CT162" s="42"/>
      <c r="CU162" s="42"/>
      <c r="CV162" s="42"/>
      <c r="CW162" s="42"/>
      <c r="CX162" s="42"/>
      <c r="CY162" s="42"/>
      <c r="CZ162" s="43" t="s">
        <v>696</v>
      </c>
      <c r="DA162" s="43" t="s">
        <v>607</v>
      </c>
      <c r="DB162" s="43">
        <v>66006</v>
      </c>
      <c r="DC162" s="43" t="s">
        <v>435</v>
      </c>
      <c r="DD162" s="43">
        <v>333415</v>
      </c>
      <c r="DE162" s="43" t="s">
        <v>698</v>
      </c>
      <c r="DF162" s="43" t="s">
        <v>699</v>
      </c>
      <c r="DG162" s="43" t="s">
        <v>390</v>
      </c>
      <c r="DH162" s="42"/>
      <c r="DI162" s="43" t="s">
        <v>391</v>
      </c>
    </row>
    <row r="163" spans="1:113" ht="15">
      <c r="A163" s="43">
        <v>162</v>
      </c>
      <c r="B163" s="43" t="s">
        <v>259</v>
      </c>
      <c r="C163" s="43" t="s">
        <v>24</v>
      </c>
      <c r="D163" s="43" t="s">
        <v>260</v>
      </c>
      <c r="E163" s="43" t="s">
        <v>910</v>
      </c>
      <c r="F163" s="43" t="s">
        <v>842</v>
      </c>
      <c r="G163" s="43">
        <v>31016</v>
      </c>
      <c r="H163" s="43" t="s">
        <v>110</v>
      </c>
      <c r="I163" s="43" t="s">
        <v>386</v>
      </c>
      <c r="J163" s="43">
        <v>168515</v>
      </c>
      <c r="K163" s="44">
        <v>26667</v>
      </c>
      <c r="L163" s="43" t="s">
        <v>387</v>
      </c>
      <c r="M163" s="43" t="s">
        <v>374</v>
      </c>
      <c r="N163" s="43" t="s">
        <v>911</v>
      </c>
      <c r="O163" s="43" t="s">
        <v>912</v>
      </c>
      <c r="P163" s="43">
        <v>31016</v>
      </c>
      <c r="Q163" s="43" t="s">
        <v>110</v>
      </c>
      <c r="R163" s="43" t="s">
        <v>386</v>
      </c>
      <c r="S163" s="43">
        <v>376186</v>
      </c>
      <c r="T163" s="44">
        <v>25874</v>
      </c>
      <c r="U163" s="43" t="s">
        <v>373</v>
      </c>
      <c r="V163" s="43" t="s">
        <v>374</v>
      </c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3" t="s">
        <v>704</v>
      </c>
      <c r="DA163" s="43" t="s">
        <v>705</v>
      </c>
      <c r="DB163" s="43">
        <v>31016</v>
      </c>
      <c r="DC163" s="43" t="s">
        <v>110</v>
      </c>
      <c r="DD163" s="43">
        <v>295112</v>
      </c>
      <c r="DE163" s="43" t="s">
        <v>706</v>
      </c>
      <c r="DF163" s="43" t="s">
        <v>707</v>
      </c>
      <c r="DG163" s="43" t="s">
        <v>390</v>
      </c>
      <c r="DH163" s="42"/>
      <c r="DI163" s="43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Annick</cp:lastModifiedBy>
  <cp:lastPrinted>2018-03-17T16:09:47Z</cp:lastPrinted>
  <dcterms:created xsi:type="dcterms:W3CDTF">1996-10-21T11:03:58Z</dcterms:created>
  <dcterms:modified xsi:type="dcterms:W3CDTF">2019-03-13T17:23:00Z</dcterms:modified>
  <cp:category/>
  <cp:version/>
  <cp:contentType/>
  <cp:contentStatus/>
</cp:coreProperties>
</file>